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 1" sheetId="2" r:id="rId2"/>
    <sheet name="������ 2" sheetId="3" r:id="rId3"/>
    <sheet name="����������� - 1.1" sheetId="4" r:id="rId4"/>
    <sheet name="����������� - 1.2-5" sheetId="5" r:id="rId5"/>
    <sheet name="����������� (242,244,247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<sst xmlns="http://schemas.openxmlformats.org/spreadsheetml/2006/main">
  <si>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 � 1 � ������� ����������� � ����������� ������ ���������-������������� ������������ ��������������� ���������� � ��������� ����������, ������� � ���������� ���������� � ��������� ������� ��������� ������������ ���������� �������� � ������ ���������� �������, ������������ ������������� ������������ ���������� �������� � ������ ���������� ������� �� 27.12.2019 � 24-219-�</t>
  </si>
  <si>
    <t>�����������</t>
  </si>
  <si>
    <t>���������</t>
  </si>
  <si>
    <t>������ ����������� �������� ���������� �������� � ������ ���������� �������</t>
  </si>
  <si>
    <t>�.�. ������������ ���������</t>
  </si>
  <si>
    <t>(������������ ��������� ����, ������������ ��������)</t>
  </si>
  <si>
    <t>(������������ ��������� ����, ������������� ��������)</t>
  </si>
  <si>
    <t>�.�. �����</t>
  </si>
  <si>
    <t>�������� ��� ����������</t>
  </si>
  <si>
    <t>(�������)</t>
  </si>
  <si>
    <t>(����������� �������)</t>
  </si>
  <si>
    <t>"_____" _____________ ______ �.</t>
  </si>
  <si>
    <t>(���� �����������)</t>
  </si>
  <si>
    <t>�������� ���. ������ � 15 �� 19.12.22</t>
  </si>
  <si>
    <t>����</t>
  </si>
  <si>
    <t>���������-������������� ������������ �� 2023 ��� � �������� ������ 2024-2025 �����</t>
  </si>
  <si>
    <t>����</t>
  </si>
  <si>
    <t>��</t>
  </si>
  <si>
    <t>28.12.2022</t>
  </si>
  <si>
    <t>����</t>
  </si>
  <si>
    <t>�� �������� �������</t>
  </si>
  <si>
    <t>�����, �������������� ������� � ���������� ����������</t>
  </si>
  <si>
    <t>������������ ���������� �������� � ������ ���������� �������</t>
  </si>
  <si>
    <t>����� �� ��</t>
  </si>
  <si>
    <t>���</t>
  </si>
  <si>
    <t>5015274959</t>
  </si>
  <si>
    <t>����������</t>
  </si>
  <si>
    <t>��������������� ���������� ���������� ���������� ������� ������ ���������� ���������� �� ������� ����� ������ � 7�</t>
  </si>
  <si>
    <t>���</t>
  </si>
  <si>
    <t>502401001</t>
  </si>
  <si>
    <t>������� ���������:</t>
  </si>
  <si>
    <t>���.</t>
  </si>
  <si>
    <t>�� ����</t>
  </si>
  <si>
    <t>383</t>
  </si>
  <si>
    <t>���������. �������� ��.</t>
  </si>
  <si>
    <t>���: ����� ������� ���������</t>
  </si>
  <si>
    <t>���: �������� ��� ����������</t>
  </si>
  <si>
    <t>���������: ������ ����������� ��������</t>
  </si>
  <si>
    <t>���������: ����������� ����������� ������������ ���������</t>
  </si>
  <si>
    <t>��������� c 28.07.2022 15:28:00 ��: 21.10.2023 15:28:00</t>
  </si>
  <si>
    <t>��������� c 07.11.2022 11:57:07 ��: 07.02.2024 12:07:07</t>
  </si>
  <si>
    <t>�������� �����: F4C6AA3956741D20F2302FE05A434A351EA54670</t>
  </si>
  <si>
    <t>�������� �����: 49294014A56BE6DADFC0DD42C9467D1E8221A272</t>
  </si>
  <si>
    <t>��������: ������������ ������</t>
  </si>
  <si>
    <t>��������: ����������� ��������� ������</t>
  </si>
  <si>
    <t>����� ����������: 29.12.2022 14:44:39</t>
  </si>
  <si>
    <t>����� ����������: 29.12.2022 14:35:27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</si>
  <si>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</si>
  <si>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</si>
  <si>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</si>
  <si>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</si>
  <si>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</si>
  <si>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</t>
  </si>
  <si>
    <t>�� 2023 �.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</si>
  <si>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</si>
  <si>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</si>
  <si>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</si>
  <si>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</si>
  <si>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</si>
  <si>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</si>
  <si>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</si>
  <si>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</t>
  </si>
  <si>
    <t>0001.1</t>
  </si>
  <si>
    <t>2</t>
  </si>
  <si>
    <t>0001.2</t>
  </si>
  <si>
    <t>4</t>
  </si>
  <si>
    <t>0001.3</t>
  </si>
  <si>
    <t>5</t>
  </si>
  <si>
    <t>������� ������� �� ����� �������� ����������� ����</t>
  </si>
  <si>
    <t>0002</t>
  </si>
  <si>
    <t>0002.1</t>
  </si>
  <si>
    <t>0002.2</t>
  </si>
  <si>
    <t>0002.3</t>
  </si>
  <si>
    <t>������, �����:</t>
  </si>
  <si>
    <t>1000</t>
  </si>
  <si>
    <t>������</t>
  </si>
  <si>
    <t>1000.1</t>
  </si>
  <si>
    <t>1000.2</t>
  </si>
  <si>
    <t>1000.3</t>
  </si>
  <si>
    <t>� ��� �����:
������ �� �������������, �����</t>
  </si>
  <si>
    <t>1100</t>
  </si>
  <si>
    <t>120</t>
  </si>
  <si>
    <t>������ �� �������������, �����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</si>
  <si>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</si>
  <si>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</si>
  <si>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</si>
  <si>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
�� �������� ������� ����� � ������ �������� ������������</t>
  </si>
  <si>
    <t>1210</t>
  </si>
  <si>
    <t>�������� �� ���������� ����������� ���������� ���������������� (��������������) ������� �� ���� ������� ������� ��������-��������� �����������, ���������� ����������</t>
  </si>
  <si>
    <t>1220</t>
  </si>
  <si>
    <t>������ �� �������, �����, ���� ���� ��������������� �������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</si>
  <si>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</si>
  <si>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</si>
  <si>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</si>
  <si>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</si>
  <si>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</si>
  <si>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</t>
  </si>
  <si>
    <t>1410</t>
  </si>
  <si>
    <t>������������� �������� �����������</t>
  </si>
  <si>
    <t>1430</t>
  </si>
  <si>
    <t>������ ������, �����</t>
  </si>
  <si>
    <t>1500</t>
  </si>
  <si>
    <t>180</t>
  </si>
  <si>
    <t>� ��� �����:
������ ������</t>
  </si>
  <si>
    <t>1510</t>
  </si>
  <si>
    <t>������ ������</t>
  </si>
  <si>
    <t>1511</t>
  </si>
  <si>
    <t>������ �� �������� � ��������, �����</t>
  </si>
  <si>
    <t>1900</t>
  </si>
  <si>
    <t>�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</si>
  <si>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</si>
  <si>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</si>
  <si>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</si>
  <si>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</si>
  <si>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</si>
  <si>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</si>
  <si>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1982</t>
  </si>
  <si>
    <t>1983</t>
  </si>
  <si>
    <t>��������� ����, ��������(�������������), �����</t>
  </si>
  <si>
    <t>1984</t>
  </si>
  <si>
    <t>710</t>
  </si>
  <si>
    <t>�� ���: ��������� ����, �������� (�������������)</t>
  </si>
  <si>
    <t>1985</t>
  </si>
  <si>
    <t>�������, �����</t>
  </si>
  <si>
    <t>2000</t>
  </si>
  <si>
    <t>�������</t>
  </si>
  <si>
    <t>2000.1</t>
  </si>
  <si>
    <t>2000.2</t>
  </si>
  <si>
    <t>2000.3</t>
  </si>
  <si>
    <t>� ��� �����:
�� ������� ���������, �����</t>
  </si>
  <si>
    <t>2100</t>
  </si>
  <si>
    <t>�� ���:
�� ������� ���������</t>
  </si>
  <si>
    <t>2101</t>
  </si>
  <si>
    <t>�� ������� ���������</t>
  </si>
  <si>
    <t>2102</t>
  </si>
  <si>
    <t>2103</t>
  </si>
  <si>
    <t>� ��� �����:
������ �����</t>
  </si>
  <si>
    <t>2111</t>
  </si>
  <si>
    <t>111</t>
  </si>
  <si>
    <t>������ �����</t>
  </si>
  <si>
    <t>2112</t>
  </si>
  <si>
    <t>2113</t>
  </si>
  <si>
    <t>������ ������� ���������, � ��� ����� ���������������� ���������, �����</t>
  </si>
  <si>
    <t>2121</t>
  </si>
  <si>
    <t>112</t>
  </si>
  <si>
    <t>�� ���:
������ ������� ���������, � ��� ����� ���������������� ���������</t>
  </si>
  <si>
    <t>2122</t>
  </si>
  <si>
    <t>�� ���� ������� �������� ����</t>
  </si>
  <si>
    <t>2123</t>
  </si>
  <si>
    <t>�� ���� �������� ������� ���</t>
  </si>
  <si>
    <t>2124</t>
  </si>
  <si>
    <t>2125</t>
  </si>
  <si>
    <t>2126</t>
  </si>
  <si>
    <t>2127</t>
  </si>
  <si>
    <t>2128</t>
  </si>
  <si>
    <t>2129</t>
  </si>
  <si>
    <t>2130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</si>
  <si>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����������, �����</t>
  </si>
  <si>
    <t>2131</t>
  </si>
  <si>
    <t>113</t>
  </si>
  <si>
    <t>�� ���:
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</si>
  <si>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2132</t>
  </si>
  <si>
    <t>2133</t>
  </si>
  <si>
    <t>2134</t>
  </si>
  <si>
    <t>2135</t>
  </si>
  <si>
    <t>2136</t>
  </si>
  <si>
    <t>2137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</si>
  <si>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</si>
  <si>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2138</t>
  </si>
  <si>
    <t>2139</t>
  </si>
  <si>
    <t>2140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</si>
  <si>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</si>
  <si>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2141</t>
  </si>
  <si>
    <t>119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</si>
  <si>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</si>
  <si>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</si>
  <si>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</si>
  <si>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</si>
  <si>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</si>
  <si>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</si>
  <si>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</si>
  <si>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</si>
  <si>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</si>
  <si>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</si>
  <si>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� ��� �����:
�� ������� �� ������ �����</t>
  </si>
  <si>
    <t>2151</t>
  </si>
  <si>
    <t>2152</t>
  </si>
  <si>
    <t>2153</t>
  </si>
  <si>
    <t>�� ������� �� ������ �����</t>
  </si>
  <si>
    <t>2154</t>
  </si>
  <si>
    <t>2155</t>
  </si>
  <si>
    <t>2156</t>
  </si>
  <si>
    <t>2157</t>
  </si>
  <si>
    <t>2158</t>
  </si>
  <si>
    <t>2159</t>
  </si>
  <si>
    <t>� ��� �����:
���� ������� ����������</t>
  </si>
  <si>
    <t>2160</t>
  </si>
  <si>
    <t>2161</t>
  </si>
  <si>
    <t>2162</t>
  </si>
  <si>
    <t>���� ������� ����������</t>
  </si>
  <si>
    <t>2163</t>
  </si>
  <si>
    <t>2164</t>
  </si>
  <si>
    <t>2165</t>
  </si>
  <si>
    <t>2166</t>
  </si>
  <si>
    <t>2167</t>
  </si>
  <si>
    <t>2168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</si>
  <si>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</si>
  <si>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</si>
  <si>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</si>
  <si>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</si>
  <si>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</si>
  <si>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</si>
  <si>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</si>
  <si>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</si>
  <si>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</si>
  <si>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2212</t>
  </si>
  <si>
    <t>������������ �������, �����, ����� � ������ ������� � ����� �� ����������� �����������</t>
  </si>
  <si>
    <t>2220</t>
  </si>
  <si>
    <t>323</t>
  </si>
  <si>
    <t>2221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</si>
  <si>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</si>
  <si>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2240</t>
  </si>
  <si>
    <t>350</t>
  </si>
  <si>
    <t>���� ������� ���������</t>
  </si>
  <si>
    <t>2250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</si>
  <si>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</si>
  <si>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</si>
  <si>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</si>
  <si>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</si>
  <si>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</si>
  <si>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</si>
  <si>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</si>
  <si>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 ��� �����: �� ���� ������� �������� ����</t>
  </si>
  <si>
    <t>2311</t>
  </si>
  <si>
    <t>� ��� �����: �� ���� �������� ������� ���</t>
  </si>
  <si>
    <t>2312</t>
  </si>
  <si>
    <t>2313</t>
  </si>
  <si>
    <t>2314</t>
  </si>
  <si>
    <t>2315</t>
  </si>
  <si>
    <t>2316</t>
  </si>
  <si>
    <t>� ��� �����, �� ���� ������� �������� ����</t>
  </si>
  <si>
    <t>2317</t>
  </si>
  <si>
    <t>� ��� �����, �� ���� �������� ������� ���</t>
  </si>
  <si>
    <t>2318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</si>
  <si>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�������, �����</t>
  </si>
  <si>
    <t>2320</t>
  </si>
  <si>
    <t>852</t>
  </si>
  <si>
    <t>�� ���:
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</si>
  <si>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2321</t>
  </si>
  <si>
    <t>2322</t>
  </si>
  <si>
    <t>2323</t>
  </si>
  <si>
    <t>2324</t>
  </si>
  <si>
    <t>2325</t>
  </si>
  <si>
    <t>2326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</si>
  <si>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</si>
  <si>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2327</t>
  </si>
  <si>
    <t>2328</t>
  </si>
  <si>
    <t>2329</t>
  </si>
  <si>
    <t>������ ������� (� ��� ����� ����������������), �����, ���� ��������, �����</t>
  </si>
  <si>
    <t>2330</t>
  </si>
  <si>
    <t>853</t>
  </si>
  <si>
    <t>�� ���:
������ ������� (� ��� ����� ����������������), �����, ���� ��������</t>
  </si>
  <si>
    <t>2331</t>
  </si>
  <si>
    <t>2332</t>
  </si>
  <si>
    <t>2333</t>
  </si>
  <si>
    <t>2334</t>
  </si>
  <si>
    <t>2335</t>
  </si>
  <si>
    <t>2336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</si>
  <si>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</si>
  <si>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</si>
  <si>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</si>
  <si>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</si>
  <si>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</si>
  <si>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2521</t>
  </si>
  <si>
    <t>������� �� ������� �������, �����, �����, �����</t>
  </si>
  <si>
    <t>2600</t>
  </si>
  <si>
    <t>������� �������, �����, ����� � ����� ������������ ������� ���������������� ���������, �����</t>
  </si>
  <si>
    <t>2630</t>
  </si>
  <si>
    <t>243</t>
  </si>
  <si>
    <t>������� �������, �����, ����� � ����� ������������ ������� ���������������� ���������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</si>
  <si>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</si>
  <si>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</si>
  <si>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</si>
  <si>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</si>
  <si>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</si>
  <si>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</si>
  <si>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</si>
  <si>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</si>
  <si>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</si>
  <si>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������ ������� �������, ����� � �����, �����</t>
  </si>
  <si>
    <t>2640</t>
  </si>
  <si>
    <t>244</t>
  </si>
  <si>
    <t>�� ���: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</si>
  <si>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</si>
  <si>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</si>
  <si>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</si>
  <si>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</si>
  <si>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</si>
  <si>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</si>
  <si>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</si>
  <si>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</si>
  <si>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</si>
  <si>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������� �������������� ��������, �����</t>
  </si>
  <si>
    <t>2650</t>
  </si>
  <si>
    <t>247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</si>
  <si>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</si>
  <si>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</si>
  <si>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</si>
  <si>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</si>
  <si>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</si>
  <si>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</si>
  <si>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</si>
  <si>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</si>
  <si>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</si>
  <si>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�������, ����������� �����, �����</t>
  </si>
  <si>
    <t>3000</t>
  </si>
  <si>
    <t>100</t>
  </si>
  <si>
    <t>�� 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</si>
  <si>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</si>
  <si>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</si>
  <si>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</si>
  <si>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</si>
  <si>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</si>
  <si>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</si>
  <si>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</si>
  <si>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���������� ������� �������� �������</t>
  </si>
  <si>
    <t>4010</t>
  </si>
  <si>
    <t>610</t>
  </si>
  <si>
    <t>4011</t>
  </si>
  <si>
    <t>4012</t>
  </si>
  <si>
    <t>�������� �������� ������� � ����� � ���� ���������� �����������</t>
  </si>
  <si>
    <t>4040</t>
  </si>
  <si>
    <t>530</t>
  </si>
  <si>
    <t>������� ����, �������� (�������������)</t>
  </si>
  <si>
    <t>4060</t>
  </si>
  <si>
    <t>810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</si>
  <si>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</si>
  <si>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</si>
  <si>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</si>
  <si>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</si>
  <si>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</si>
  <si>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</si>
  <si>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</si>
  <si>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</si>
  <si>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</si>
  <si>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</si>
  <si>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</si>
  <si>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</si>
  <si>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</si>
  <si>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</si>
  <si>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</si>
  <si>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</si>
  <si>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</si>
  <si>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</si>
  <si>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</si>
  <si>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</si>
  <si>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</si>
  <si>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</si>
  <si>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</si>
  <si>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</si>
  <si>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</si>
  <si>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</si>
  <si>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</si>
  <si>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</si>
  <si>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</si>
  <si>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</si>
  <si>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</si>
  <si>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</si>
  <si>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</si>
  <si>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</si>
  <si>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</si>
  <si>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</si>
  <si>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</si>
  <si>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</si>
  <si>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</si>
  <si>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</si>
  <si>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</si>
  <si>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</si>
  <si>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</si>
  <si>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</si>
  <si>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</si>
  <si>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</si>
  <si>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</si>
  <si>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</si>
  <si>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</si>
  <si>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</si>
  <si>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</si>
  <si>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</si>
  <si>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</si>
  <si>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</si>
  <si>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</si>
  <si>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</si>
  <si>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</si>
  <si>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</si>
  <si>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</si>
  <si>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</si>
  <si>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</si>
  <si>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</si>
  <si>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</si>
  <si>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</si>
  <si>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</si>
  <si>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</si>
  <si>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</si>
  <si>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</si>
  <si>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</si>
  <si>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</si>
  <si>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</si>
  <si>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</si>
  <si>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</si>
  <si>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</si>
  <si>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</si>
  <si>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</si>
  <si>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</si>
  <si>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</si>
  <si>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</si>
  <si>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</si>
  <si>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</si>
  <si>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</si>
  <si>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</si>
  <si>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(�������, ��������)</t>
  </si>
  <si>
    <t>(�������)</t>
  </si>
  <si>
    <t>"______" _________________ 20__ �.</t>
  </si>
  <si>
    <t>(������������ ��������� ��������������� ���� ������-����������)</t>
  </si>
  <si>
    <t>�.�.</t>
  </si>
  <si>
    <t>���������� � 2 � ������� ����������� � ����������� ������ ���������-������������� ������������ ��������������� ���������� � ��������� ����������, ������� � ���������� ���������� � ��������� ������� ��������� ������������ ���������� �������� � ������ ���������� �������, ������������ ������������� ������������ ���������� �������� � ������ ���������� ������� �� 27.12.2019 � 24-219-�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</si>
  <si>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</si>
  <si>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</si>
  <si>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</si>
  <si>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</si>
  <si>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</si>
  <si>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</si>
  <si>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</si>
  <si>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</si>
  <si>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</si>
  <si>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</si>
  <si>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</si>
  <si>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</si>
  <si>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</si>
  <si>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</si>
  <si>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</si>
  <si>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</si>
  <si>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3</t>
  </si>
  <si>
    <t>6</t>
  </si>
  <si>
    <t>7</t>
  </si>
  <si>
    <t>8</t>
  </si>
  <si>
    <t>9</t>
  </si>
  <si>
    <t>10</t>
  </si>
  <si>
    <t>[������������], [������������], [����������� ��������],</t>
  </si>
  <si>
    <t>[������������], [������������], [����������� ������������ ���������],</t>
  </si>
  <si>
    <t>[������������], [������������], [��������� ������],</t>
  </si>
  <si>
    <t>[�����������], [�����������], [���������-���������� ��������� ������� �������],</t>
  </si>
  <si>
    <t>[�����������], [�����������], [��������� �������],</t>
  </si>
  <si>
    <t>[�����������], [�����������], [������� ������],</t>
  </si>
  <si>
    <t>[�����������], [�����������], [������� ������],</t>
  </si>
  <si>
    <t>[�����������], [�����������], [������],</t>
  </si>
  <si>
    <t>[�����������], [�����������], [����],</t>
  </si>
  <si>
    <t>[�����������], [�����������], [����������� ������ (����������� ����) �� �������],</t>
  </si>
  <si>
    <t>11</t>
  </si>
  <si>
    <t>[�����������], [�����������], [�����������],</t>
  </si>
  <si>
    <t>�����:</t>
  </si>
  <si>
    <t>x</t>
  </si>
  <si>
    <t>2. ������� (�����������) �������� �� ���������� � ���� ������� ��������� (266)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</si>
  <si>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</si>
  <si>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</si>
  <si>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</si>
  <si>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[����������� ������������], [������� ���������� �� ������ 3 ��� ������������������]</t>
  </si>
  <si>
    <t>���������� ����� ������������ (����������� ������ ����������)</t>
  </si>
  <si>
    <t>1.2. ������� (�����������) ������ ��������� ��� ����������� � ��������� ������������ (226)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</si>
  <si>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</si>
  <si>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</si>
  <si>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</si>
  <si>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</si>
  <si>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</si>
  <si>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[��������������� �������], [����������� ������������. �������, ����������������� �������]</t>
  </si>
  <si>
    <t>1.2. ������� (�����������) ������ ��������� ��� ����������� � ��������� ������������ (212;222;226)</t>
  </si>
  <si>
    <t>[�������� (������������)], [�������� ��� ������� �� ������������]</t>
  </si>
  <si>
    <t>[��������������� �������], [������������ ������� ��� ����������� ����������� � ������������]</t>
  </si>
  <si>
    <t>[��������������� �������], [���������� ����������� ��� ����������� � ������������]</t>
  </si>
  <si>
    <t>[��������������� �������], [������� � ������ ����� ��� ����������� ����������� � ������������]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</si>
  <si>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</si>
  <si>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</si>
  <si>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</si>
  <si>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</si>
  <si>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��],</t>
  </si>
  <si>
    <t>[������ ����������� ����� ��],</t>
  </si>
  <si>
    <t>[������ ������������ ����� ������������� ������������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</si>
  <si>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</si>
  <si>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</si>
  <si>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</si>
  <si>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</si>
  <si>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 � �����], [������, �����]</t>
  </si>
  <si>
    <t>5. ������� (�����������) ������ �������� (����� �������� �� ������� �������, �����, �����) (226)</t>
  </si>
  <si>
    <t>[������ ������� ���������], [������� ����������� ��� ���������� ���������� �����������]</t>
  </si>
  <si>
    <t>5. ������� (�����������) ������ �������� (����� �������� �� ������� �������, �����, �����) (297)</t>
  </si>
  <si>
    <t>[������ �������], [������ � �������������� �����������]</t>
  </si>
  <si>
    <t>5. ������� (�����������) ������ �������� (����� �������� �� ������� �������, �����, �����) (292;295)</t>
  </si>
  <si>
    <t>[������, ����], [������ ����]</t>
  </si>
  <si>
    <t>[������, ����], [������ ���]</t>
  </si>
  <si>
    <t>6. ������� (�����������) �������� �� ������� �������, �����, ����� (226)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</si>
  <si>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</si>
  <si>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</si>
  <si>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</si>
  <si>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</si>
  <si>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[������� �� ������� �������, �����, �����] [������� � ����������� � ���������� ���������� ����������� (������)] [226]</t>
  </si>
  <si>
    <t>����� �� ��������:</t>
  </si>
  <si>
    <t>101</t>
  </si>
  <si>
    <t>[������� �� ������� �������, �����, �����] [������� � ����������� � ���������� ���������� �����������] [226]</t>
  </si>
  <si>
    <t>102</t>
  </si>
  <si>
    <t>[������� �� ������� �������, �����, �����] [���������������, ������������] [226]</t>
  </si>
  <si>
    <t>�����:</t>
  </si>
  <si>
    <t>6. ������� (�����������) �������� �� ������� �������, �����, ����� (341)</t>
  </si>
  <si>
    <t>103</t>
  </si>
  <si>
    <t>[������� �� ������� �������, �����, �����] [������������ ������������� ����������, ������] [341]</t>
  </si>
  <si>
    <t>6. ������� (�����������) �������� �� ������� �������, �����, ����� (221)</t>
  </si>
  <si>
    <t>17</t>
  </si>
  <si>
    <t>[������� �� ������� �������, �����, �����] [�������������� ����� ���������� �����] [221] [����������� � ����������� ���������� ����������� �������]</t>
  </si>
  <si>
    <t>2022</t>
  </si>
  <si>
    <t>20</t>
  </si>
  <si>
    <t>[������� �� ������� �������, �����, �����] [�������������� ����� ���������] [221]</t>
  </si>
  <si>
    <t>96</t>
  </si>
  <si>
    <t>[������� �� ������� �������, �����, �����] [�������������� ����� ��������� �����] [221]</t>
  </si>
  <si>
    <t>167</t>
  </si>
  <si>
    <t>[������� �� ������� �������, �����, �����] [�������������� ����� ���������� �����] [221]</t>
  </si>
  <si>
    <t>6. ������� (�����������) �������� �� ������� �������, �����, ����� (222)</t>
  </si>
  <si>
    <t>[������� �� ������� �������, �����, �����] [������������ �������] [222] [����������� � ����������� ���������� ����������� �������]</t>
  </si>
  <si>
    <t>[������� �� ������� �������, �����, �����] [�������������� ����� ��������� ������] [222] [����������� � ����������� ���������� ����������� �������]</t>
  </si>
  <si>
    <t>[������� �� ������� �������, �����, �����] [�������������� ����� ��������� ��������� �������] [222] [����������� � ����������� ���������� ����������� �������]</t>
  </si>
  <si>
    <t>168</t>
  </si>
  <si>
    <t>[������� �� ������� �������, �����, �����] [����������� ������������� ��������] [222]</t>
  </si>
  <si>
    <t>6. ������� (�����������) �������� �� ������� �������, �����, ����� (224)</t>
  </si>
  <si>
    <t>25</t>
  </si>
  <si>
    <t>[������� �� ������� �������, �����, �����] [������ ���������� ����� ������, ��������������� ���������, ������� � ����������� ���] [224] [����������� � ����������� ���������� ����������� �������]</t>
  </si>
  <si>
    <t>26</t>
  </si>
  <si>
    <t>[������� �� ������� �������, �����, �����] [������ ���������� ����� ��������� �������] [224] [����������� � ����������� ���������� ����������� �������]</t>
  </si>
  <si>
    <t>27</t>
  </si>
  <si>
    <t>[������� �� ������� �������, �����, �����] [������ �����] [224]</t>
  </si>
  <si>
    <t>28</t>
  </si>
  <si>
    <t>[������� �� ������� �������, �����, �����] [������ ���������� ����� ������, ��������������� ���������, ������� � ����������� ���] [224] [������� � ����������� ����������� ���������� ����������� (�������������)]</t>
  </si>
  <si>
    <t>29</t>
  </si>
  <si>
    <t>[������� �� ������� �������, �����, �����] [����� ���������� ����� ��������� �������] [224] [����������� � ����������� ���������� ����������� �������]</t>
  </si>
  <si>
    <t>[������� �� ������� �������, �����, �����] [����� ���������� ����� ��������� �������] [224] [������� � ����������� ����������� ���������� ����������� (�������������)]</t>
  </si>
  <si>
    <t>[������� �� ������� �������, �����, �����] [����� ���������� ����� ��������� �������] [224] [������� � ����������� ����������� ���������� ����������� (�������������)]</t>
  </si>
  <si>
    <t>30</t>
  </si>
  <si>
    <t>6. ������� (�����������) �������� �� ������� �������, �����, ����� (225)</t>
  </si>
  <si>
    <t>22</t>
  </si>
  <si>
    <t>[������� �� ������� �������, �����, �����] [������] [225]</t>
  </si>
  <si>
    <t>24</t>
  </si>
  <si>
    <t>[������� �� ������� �������, �����, �����] [�� ���������, ����� ���������] [225] [����������� � ����������� ���������� ����������� �������]</t>
  </si>
  <si>
    <t>88</t>
  </si>
  <si>
    <t>[������� �� ������� �������, �����, �����] [����������] [225]</t>
  </si>
  <si>
    <t>36</t>
  </si>
  <si>
    <t>[������� �� ������� �������, �����, �����] [������ �� ��������� ������������] [226] [����������� � ����������� ���������� ����������� �������]</t>
  </si>
  <si>
    <t>37</t>
  </si>
  <si>
    <t>[������� �� ������� �������, �����, �����] [������ �� ����������� � ���������� ������� �������������� ����� ��� ������� ������] [226] [����������� � ����������� ���������� ����������� �������]</t>
  </si>
  <si>
    <t>39</t>
  </si>
  <si>
    <t>[������� �� ������� �������, �����, �����] [������ �� ����������� � ���������� ������� �������������� ����� ��� ������� ��������� �������] [226] [����������� � ����������� ���������� ����������� �������]</t>
  </si>
  <si>
    <t>40</t>
  </si>
  <si>
    <t>[������� �� ������� �������, �����, �����] [������ �� ����������� ���������� ����������� ��� ������� (2.1 �)] [226] [����������� ������� ���������� ������� ������ � �����.������������ (�������������)]</t>
  </si>
  <si>
    <t>43</t>
  </si>
  <si>
    <t>[������� �� ������� �������, �����, �����] [������ �� ����������� ���������� ����������� ��� ������� (2.2 �)] [226] [����������� ������� ���������� ������� ������ � �����. ������������ (���������������)]</t>
  </si>
  <si>
    <t>44</t>
  </si>
  <si>
    <t>[������� �� ������� �������, �����, �����] [������ �� ����������� ���������� � ������������� ����������� ��� ������� (4 �)] [226] [����������� ����������� �� ���������� ���������� ������� ������ (�������� ��)]</t>
  </si>
  <si>
    <t>45</t>
  </si>
  <si>
    <t>46</t>
  </si>
  <si>
    <t>[������� �� ������� �������, �����, �����] [������ �� ����������� �������� ������ ������ (3.1 �)] [226] [������� � ����������� ����������� ���������� ����������� (�������������)]</t>
  </si>
  <si>
    <t>48</t>
  </si>
  <si>
    <t>[������� �� ������� �������, �����, �����] [������ �� ����������� �������� ������ ��������� ������� (3.1 �)] [226] [������� � ����������� ����������� ���������� ����������� (�������������)]</t>
  </si>
  <si>
    <t>49</t>
  </si>
  <si>
    <t>50</t>
  </si>
  <si>
    <t>[������� �� ������� �������, �����, �����] [������ �� ����������� ������������� ���������� ������������ ��������� ������� (3.2 �)] [226] [������� � ����������� ����������� ���������� ����������� (�������������)]</t>
  </si>
  <si>
    <t>57</t>
  </si>
  <si>
    <t>[������� �� ������� �������, �����, �����] [������ �� ���������� ������ � ������������ � ���] [226]</t>
  </si>
  <si>
    <t>58</t>
  </si>
  <si>
    <t>[������� �� ������� �������, �����, �����] [������ �� ���������� ���������] [226] [����������� � ����������� ���������� ����������� �������]</t>
  </si>
  <si>
    <t>59</t>
  </si>
  <si>
    <t>[������� �� ������� �������, �����, �����] [������ �� �������������� ������� � ����] [226]</t>
  </si>
  <si>
    <t>63</t>
  </si>
  <si>
    <t>[������� �� ������� �������, �����, �����] [������ �� ������������ ������������ �����] [226]</t>
  </si>
  <si>
    <t>65</t>
  </si>
  <si>
    <t>[������� �� ������� �������, �����, �����] [������ �� �������������� ������� � ������] [226]</t>
  </si>
  <si>
    <t>68</t>
  </si>
  <si>
    <t>[������� �� ������� �������, �����, �����] [������ �� �������������� ������� � ������� �������] [226]</t>
  </si>
  <si>
    <t>94</t>
  </si>
  <si>
    <t>[������� �� ������� �������, �����, �����] [������ �� ��������� �������� �� ����������� �������� Polar team] [226] [����������� � ����������� ���������� ����������� �������]</t>
  </si>
  <si>
    <t>98</t>
  </si>
  <si>
    <t>[������� �� ������� �������, �����, �����] [������ �� ����������� � ���������� ������� �������������� ����� ��� ������� ��������� �������] [226] [����������� � ����������� ���������� ����������� �������]</t>
  </si>
  <si>
    <t>99</t>
  </si>
  <si>
    <t>[������� �� ������� �������, �����, �����] [������ �� ����������� �������� ������ ��������� ������� (3.1�)] [226] [������� � ����������� ����������� ���������� ����������� (�������������)]</t>
  </si>
  <si>
    <t>146</t>
  </si>
  <si>
    <t>[������� �� ������� �������, �����, �����] [������ �� ��������� ��������� �� �����] [226] [����������� � ����������� ���������� ����������� �������]</t>
  </si>
  <si>
    <t>[������� �� ������� �������, �����, �����] [�������] [226] [����������� � ����������� ���������� ����������� �������]</t>
  </si>
  <si>
    <t>151</t>
  </si>
  <si>
    <t>[������� �� ������� �������, �����, �����] [����������] [226] [����������� � ����������� ���������� ����������� �������]</t>
  </si>
  <si>
    <t>169</t>
  </si>
  <si>
    <t>[������� �� ������� �������, �����, �����] [������ �� ���������� ��������] [226] [����������� � ����������� ���������� ����������� �������]</t>
  </si>
  <si>
    <t>170</t>
  </si>
  <si>
    <t>171</t>
  </si>
  <si>
    <t>[������� �� ������� �������, �����, �����] [�������� ����� �� ����������� � ���������� ��������� ������� ��������� ������� 5�.] [226] [����������� � ���������� ����������� ���������� ����������� (������������, �� ���������� ��)]</t>
  </si>
  <si>
    <t>172</t>
  </si>
  <si>
    <t>[������� �� ������� �������, �����, �����] [�������� ����� �� ����������� � ���������� ��������� ������� ������ 5�.] [226] [����������� � ���������� ����������� ���������� ����������� (������������, �� ���������� ��)]</t>
  </si>
  <si>
    <t>6. ������� (�����������) �������� �� ������� �������, �����, ����� (227)</t>
  </si>
  <si>
    <t>[������� �� ������� �������, �����, �����] [������ �� ����������� �����������] [227] [����������� � ����������� ���������� ����������� �������]</t>
  </si>
  <si>
    <t>[������� �� ������� �������, �����, �����] [������ �� �����] [227] [����������� � ����������� ���������� ����������� �������]</t>
  </si>
  <si>
    <t>[������� �� ������� �������, �����, �����] [������������ ������������� ����������, ������] [341] [����������� � ����������� ���������� ����������� �������]</t>
  </si>
  <si>
    <t>6. ������� (�����������) �������� �� ������� �������, �����, ����� (342)</t>
  </si>
  <si>
    <t>[������� �� ������� �������, �����, �����] [������������ �������� ����] [342] [����������� � ����������� ���������� ����������� �������]</t>
  </si>
  <si>
    <t>[������� �� ������� �������, �����, �����] [������������ �����] [342] [����������� � ����������� ���������� ����������� �������]</t>
  </si>
  <si>
    <t>6. ������� (�����������) �������� �� ������� �������, �����, ����� (343)</t>
  </si>
  <si>
    <t>12</t>
  </si>
  <si>
    <t>[������� �� ������� �������, �����, �����] [������������ ���������� �������] [343] [����������� � ����������� ���������� ����������� �������]</t>
  </si>
  <si>
    <t>13</t>
  </si>
  <si>
    <t>6. ������� (�����������) �������� �� ������� �������, �����, ����� (345)</t>
  </si>
  <si>
    <t>14</t>
  </si>
  <si>
    <t>[������� �� ������� �������, �����, �����] [������������ ����������] [345] [����������� � ����������� ���������� ����������� �������]</t>
  </si>
  <si>
    <t>15</t>
  </si>
  <si>
    <t>[������� �� ������� �������, �����, �����] [������������ �������������� ������, �������������� �������] [345] [����������� � ����������� ���������� ����������� �������]</t>
  </si>
  <si>
    <t>6. ������� (�����������) �������� �� ������� �������, �����, ����� (346)</t>
  </si>
  <si>
    <t>32</t>
  </si>
  <si>
    <t>[������� �� ������� �������, �����, �����] [������������ ����������� ������������ (�������, ���)] [346] [����������� � ����������� ���������� ����������� �������]</t>
  </si>
  <si>
    <t>33</t>
  </si>
  <si>
    <t>[������� �� ������� �������, �����, �����] [������������ ������������ ���������������] [346]</t>
  </si>
  <si>
    <t>34</t>
  </si>
  <si>
    <t>[������� �� ������� �������, �����, �����] [������������ ����������] [346]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</si>
  <si>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</si>
  <si>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</si>
  <si>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</si>
  <si>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</si>
  <si>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</si>
  <si>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</si>
  <si>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</si>
  <si>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</si>
  <si>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</si>
  <si>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</si>
  <si>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</si>
  <si>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</si>
  <si>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</si>
  <si>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����, ���������� �����, ������������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</si>
  <si>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</si>
  <si>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����������� � ����������� ���������� ����������� �������</t>
  </si>
  <si>
    <t>����������� ������� ���������� ������� ������ � ����������� ���������� ������������ (�������������)</t>
  </si>
  <si>
    <t>����������� ������� ���������� ������� ������ � ����������� ���������� ������������ (���������������)</t>
  </si>
  <si>
    <t>������� � ����������� ����������� ���������� ����������� (�������������)</t>
  </si>
  <si>
    <t>������� � ����������� ����������� ���������� ����������� (�������������)</t>
  </si>
  <si>
    <t>����������� ����������� �� ���������� ���������� ������� ������</t>
  </si>
  <si>
    <t>����������� � ���������� ����������� ���������� ����������� (������������)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</si>
  <si>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</si>
  <si>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</si>
  <si>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</si>
  <si>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</si>
  <si>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</si>
  <si>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�������������������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</si>
  <si>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</si>
  <si>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</si>
  <si>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</si>
  <si>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</si>
  <si>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189</t>
  </si>
  <si>
    <t>����� �� �������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</si>
  <si>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</si>
  <si>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</si>
  <si>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7. ����������� (������) �������� ����������� ����������� �� ������ 510 ����������� ��������� �������� ������� ������������� ������ ������� ������� ��������</t>
  </si>
  <si>
    <t>7.1. ������ ������� �� �������� ����������� �������������</t>
  </si>
  <si>
    <t>���������� 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</si>
  <si>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 �������� 1 �� 28.12.2022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</si>
  <si>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</si>
  <si>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</si>
  <si>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</si>
  <si>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</si>
  <si>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</si>
  <si>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</si>
  <si>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</si>
  <si>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</si>
  <si>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</si>
  <si>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</t>
  </si>
  <si>
    <t>��������� (+/-)</t>
  </si>
  <si>
    <t>�����������</t>
  </si>
  <si>
    <t>211</t>
  </si>
  <si>
    <t>����������� � ���������� ����������� ���������� ����������� (������������, �� ���������� ��)</t>
  </si>
  <si>
    <t>���������� ����� ��������� ��������� (��� 111) �</t>
  </si>
  <si>
    <t>���� 2023</t>
  </si>
  <si>
    <t>������ 2023-2024-2025 ��.</t>
  </si>
  <si>
    <t>���� 2024</t>
  </si>
  <si>
    <t>���� 2025</t>
  </si>
  <si>
    <t>������� � ����������� ����������� ���������� ����������� (�������������)</t>
  </si>
  <si>
    <t>����������� ������� ���������� ������� ������ � �����. ������������ (���������������)</t>
  </si>
  <si>
    <t>������� � ����������� ����������� ���������� ����������� (�������������)</t>
  </si>
  <si>
    <t>����������� ����������� �� ���������� ���������� ������� ������ (�������� ��)</t>
  </si>
  <si>
    <t>����������� ������� ���������� ������� ������ � �����.������������ (�������������)</t>
  </si>
  <si>
    <t>212</t>
  </si>
  <si>
    <t>��������� ������������ (��� 112)</t>
  </si>
  <si>
    <t>213</t>
  </si>
  <si>
    <t>���������� �� ������� �� ������ ����� ��������� ��������� (��� 119) �</t>
  </si>
  <si>
    <t>221</t>
  </si>
  <si>
    <t>������ ����� (��� 244)</t>
  </si>
  <si>
    <t>222</t>
  </si>
  <si>
    <t>������������ ������ (��� 244)</t>
  </si>
  <si>
    <t>������������ ������ (������������) (��� 112)</t>
  </si>
  <si>
    <t>224</t>
  </si>
  <si>
    <t>�������� ����� �� ����������� ���������� (��� 244)</t>
  </si>
  <si>
    <t>225</t>
  </si>
  <si>
    <t>������, ������ �� ���������� ��������� (��� 244)</t>
  </si>
  <si>
    <t>226</t>
  </si>
  <si>
    <t>������ ������, ������ (��� 244)</t>
  </si>
  <si>
    <t>������ ������, ������ (��� 112) (������������)</t>
  </si>
  <si>
    <t>������ ������, ������ (��� 112) (������� �����������)</t>
  </si>
  <si>
    <t>227</t>
  </si>
  <si>
    <t>����������� (��� 244)</t>
  </si>
  <si>
    <t>266</t>
  </si>
  <si>
    <t>���������� ������� � ����������� ��������� � �������� ����� (��� 111)</t>
  </si>
  <si>
    <t>291</t>
  </si>
  <si>
    <t>������, ������� � ����� (��� 852)</t>
  </si>
  <si>
    <t>297</t>
  </si>
  <si>
    <t>���� ������� �������� ��������� ������������ (��� 853)</t>
  </si>
  <si>
    <t>341</t>
  </si>
  <si>
    <t>���������� ��������� ������������� ���������� � ���������� (��� 244)</t>
  </si>
  <si>
    <t>342</t>
  </si>
  <si>
    <t>���������� ��������� ��������� ������� (��� 244)</t>
  </si>
  <si>
    <t>343</t>
  </si>
  <si>
    <t>���������� ��������� ������-��������� ���������� (��� 244)</t>
  </si>
  <si>
    <t>345</t>
  </si>
  <si>
    <t>���������� ��������� ������� ��������� (��� 244)</t>
  </si>
  <si>
    <t>346</t>
  </si>
  <si>
    <t>���������� ��������� ������ ��������� ������� (��� 244)</t>
  </si>
  <si>
    <t>�������� �� ���� ����</t>
  </si>
  <si>
    <t>��������� �����������</t>
  </si>
  <si>
    <t>���������� ����� ������������</t>
  </si>
  <si>
    <t>�� (3)-0000.00  00 00000.000</t>
  </si>
  <si>
    <t>������ ������, ������ (244 ���) ��</t>
  </si>
  <si>
    <t>�� (8)-0000.00  00 00000.000</t>
  </si>
  <si>
    <t>������ ������, ������ (��� 112) (������������) ��</t>
  </si>
  <si>
    <t>292</t>
  </si>
  <si>
    <t>������ ���� ��������, �������, ����� (��� 853) ��</t>
  </si>
  <si>
    <t>295</t>
  </si>
  <si>
    <t>������ ������������� ������� (��� 853) ��</t>
  </si>
  <si>
    <t>���������� ��������� ������������� ���������� � ���������� (��� 244) ��</t>
  </si>
  <si>
    <t>������������ ����������� �����������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</si>
  <si>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</si>
  <si>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</si>
  <si>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</si>
  <si>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</si>
  <si>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</si>
  <si>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</si>
  <si>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REST_ENDYEAR_EQUALSZERO_PLAN</t>
  </si>
  <si>
    <t>�=�1+�2-�3,
���
� - ������� �� ����� ����
�1 - ������� �� ������ ���� (�����������) 1-�� ���� ��������� ������� (������� "�������", ������� 1-�� ���� ��������� ������� �� ���� ����� ��);
�2 - ������ 1-�� ���� ��������� ������ (������� "������", ������ 1-� ���� ��������� ������� �� ���� ����� ��);
�3 - ������� 1-�� ���� ��������� ������ (������� "�������", �������� ������� 1-�� ���� ��������� ������� - ����� �� ����� "����" � "�������" �� ���� ����� ����������� �����������).
</t>
  </si>
  <si>
    <t>������� �� ����� ���� �� ����� ���� ��� ��������� �������.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</si>
  <si>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</si>
  <si>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</si>
  <si>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 (��������� ���)</t>
  </si>
  <si>
    <t>XJUSTIFY_EXP_DIFF</t>
  </si>
  <si>
    <t>X1-X2&gt;=1 ���., 
��� 
�1 � �������� 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������������� - ������ �� �������� �� ������� "�������������" ��� "����������")</t>
  </si>
  <si>
    <t>������� ����������� ����� ������������ ��������� ��������� � ��������-������������ (��������� ���)</t>
  </si>
  <si>
    <t>XPURCHASES_JUSTIFY_DIFF</t>
  </si>
  <si>
    <t>�1=�2�.�.�.; �3=�4�.�.�., 
��� 
�1,�3 � ������ 1001, 2001 (������� ����Ļ - ������ �������� - ������ �� ����������� �������� �� ������� ������ �� �������, ���������� ���������� ���������� ��� - �������� �� ������� ������� � ������� �� �������� �� ������ 1001, 2001); 
�2�.�.�. � ����� ����� �� ����������� ������ ����������� 6.1-6.8 � ������������� ��������� ���������� ��� ������ ���� ������� (������� ����Ļ - ������ �������� - ������ �� ����������� �������� �� ������� ������ �� �������, ���������� ���������� ���������� ��� - �������� �� ������� ������� � ��������-�������������); 
�4�.�.�. - ����� ����� �� ����������� ������ ����������� 6.1-6.8 � ������������� ��������� ���������� ��� ���� ������� (������� ����Ļ - ������ �������� - ������ �� ����������� �������� �� ������� ������ �� �������, ���������� ���������� ���������� ��� - �������� �� ������� ������� � ��������-�������������)</t>
  </si>
  <si>
    <t>������� ����������� ����� �������� �� �������� � ���������-������������� (����� ��������� 2020)</t>
  </si>
  <si>
    <t>PURCHASES2020_EXP_DIFF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</si>
  <si>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</si>
  <si>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</si>
  <si>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PURCH2020_PFHDPLAN_DIFF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</si>
  <si>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</si>
  <si>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</si>
  <si>
    <t>PURCHASES2_MAINDET_DIFF</t>
  </si>
  <si>
    <t>�������� ���������� ������ �� ������� �������, �����, ����� �� ������ 26400 ���������������� (��������������) ���������� ���������� ������ ���� �� ����� ����� ����������� ����� 26410, 26420, 26430, 26440 �� ��������������� �����, ���������������� (��������������) ����������� ���������� - �� ����� ���������� ������ 26430 �� ��������������� �����.</t>
  </si>
  <si>
    <t>�������� ���������� ������ �� ������� �������, �����, ����� �� ������ 26500
 1) ��� ���������� ���������� ������ ���� �� ����� ����� ����������� ����� 26410, 26420, 26430, 26440 �� ���������������� ����;
2) ��� ����������� ���������� ������ ���� �� ����� ���������� ������ 26430 �� ���������������� ����.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</si>
  <si>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</si>
  <si>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</si>
  <si>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</si>
  <si>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OUTCOME_HIST_EXISTS</t>
  </si>
  <si>
    <t>�������� ������� ������� ��������� �� ������� ��������� (������� ��������� - ������� ����������� ��� �� � ������ �� ����������� ����������� ������ ������ � ������ �+�)</t>
  </si>
  <si>
    <t>�� ��������� ������� ��������� ������� "�������"</t>
  </si>
  <si>
    <t>INCOME_HIST_EXISTS</t>
  </si>
  <si>
    <t>�������� ������� ������� ��������� �� ������� "������" (������� "������" - ������ �� ����������� ������������ ������������ ���� �� - ������ �� ������ "+" �� ��������������� ������)</t>
  </si>
  <si>
    <t>�� ��������� ������� ��������� ������� "������"</t>
  </si>
  <si>
    <t>EXP_LIM_WORK_DIFF</t>
  </si>
  <si>
    <t>Y1-Y2, 
��� 
Y1 � �������� ������� �� ������/������ (������� �������� - ����������� �������� �� ������� ��� ������ - �������� �� ������� �����. ��������; 
Y2 � ����� ����������� ����������� �� ������/������ (������� �������� - ����������� �������� �� ������� ��� ������ - �������� �� ������� ����. �������.�). (������)</t>
  </si>
  <si>
    <t>�������� ������� �� ��������������� ������ �� ������������� ������ ����������� �����������</t>
  </si>
  <si>
    <t>REST_HIST_EXISTS</t>
  </si>
  <si>
    <t>�������� ������� ������� ��������� �� ������� �������� (������� �������� - � ������� "������� ������� �� ������ ���. ����" ������ �� ����������� ������������ ���� �� � ������ �� ������ �+�)</t>
  </si>
  <si>
    <t>�� ��������� ������� ��������� ������� "������� ������� �� ������ ����������� ����" (������� "������") 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</si>
  <si>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</si>
  <si>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</si>
  <si>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</si>
  <si>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</si>
  <si>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</si>
  <si>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</si>
  <si>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</si>
  <si>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</si>
  <si>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16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</si>
  <si>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</si>
  <si>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</si>
  <si>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</si>
  <si>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26441, 26421,26430,25441, 26451;
2) �� ������ 26600 - �� ������������� ����� ����� 26412,26422,26442, 26452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</si>
  <si>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26411, 26421,26430,25441, 26451;
2) �� ������ 26600 - �� ������������� ����� ����� 26412,26422,26442, 26452</t>
  </si>
  <si>
    <t>18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</si>
  <si>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</si>
  <si>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</si>
  <si>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19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</si>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</sst>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ld_border_left_str" xfId="27"/>
    <cellStyle name="bold_ecp1" xfId="28"/>
    <cellStyle name="bold_ecp2" xfId="29"/>
    <cellStyle name="bold_ecp3" xfId="30"/>
    <cellStyle name="border_bold_right_str" xfId="31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45" customHeight="1">
      <c r="A1" s="0"/>
      <c r="B1" s="0"/>
      <c r="C1" s="0"/>
      <c r="D1" s="0"/>
      <c r="E1" s="0"/>
      <c r="F1" s="0"/>
      <c r="G1" s="8" t="s">
        <v>0</v>
      </c>
      <c r="H1" s="8"/>
      <c r="I1" s="8"/>
      <c r="J1" s="8"/>
      <c r="K1" s="8"/>
      <c r="L1" s="8"/>
      <c r="M1" s="8"/>
    </row>
    <row r="2" ht="15" customHeight="1">
</row>
    <row r="3" ht="30" customHeight="1">
      <c r="A3" s="4" t="s">
        <v>1</v>
      </c>
      <c r="B3" s="4"/>
      <c r="C3" s="4"/>
      <c r="D3" s="4"/>
      <c r="E3" s="0"/>
      <c r="F3" s="0"/>
      <c r="G3" s="0"/>
      <c r="H3" s="0"/>
      <c r="I3" s="0"/>
      <c r="J3" s="0"/>
      <c r="K3" s="4" t="s">
        <v>2</v>
      </c>
      <c r="L3" s="4"/>
      <c r="M3" s="4"/>
    </row>
    <row r="4" ht="30" customHeight="1">
      <c r="A4" s="13" t="s">
        <v>3</v>
      </c>
      <c r="B4" s="13"/>
      <c r="C4" s="13"/>
      <c r="D4" s="13"/>
      <c r="E4" s="0"/>
      <c r="F4" s="0"/>
      <c r="G4" s="0"/>
      <c r="H4" s="0"/>
      <c r="I4" s="0"/>
      <c r="J4" s="0"/>
      <c r="K4" s="13" t="s">
        <v>4</v>
      </c>
      <c r="L4" s="13"/>
      <c r="M4" s="13"/>
    </row>
    <row r="5" ht="15" customHeight="1">
      <c r="A5" s="9" t="s">
        <v>5</v>
      </c>
      <c r="B5" s="9"/>
      <c r="C5" s="9"/>
      <c r="D5" s="9"/>
      <c r="E5" s="0"/>
      <c r="F5" s="0"/>
      <c r="G5" s="0"/>
      <c r="H5" s="0"/>
      <c r="I5" s="0"/>
      <c r="J5" s="0"/>
      <c r="K5" s="9" t="s">
        <v>6</v>
      </c>
      <c r="L5" s="9"/>
      <c r="M5" s="9"/>
    </row>
    <row r="6" ht="30" customHeight="1">
      <c r="A6" s="13"/>
      <c r="B6" s="13" t="s">
        <v>7</v>
      </c>
      <c r="C6" s="13"/>
      <c r="D6" s="13"/>
      <c r="E6" s="0"/>
      <c r="F6" s="0"/>
      <c r="G6" s="0"/>
      <c r="H6" s="0"/>
      <c r="I6" s="0"/>
      <c r="J6" s="0"/>
      <c r="K6" s="13"/>
      <c r="L6" s="13" t="s">
        <v>8</v>
      </c>
      <c r="M6" s="13"/>
    </row>
    <row r="7" ht="15" customHeight="1">
      <c r="A7" s="9" t="s">
        <v>9</v>
      </c>
      <c r="B7" s="9" t="s">
        <v>10</v>
      </c>
      <c r="C7" s="9"/>
      <c r="D7" s="9"/>
      <c r="E7" s="0"/>
      <c r="F7" s="0"/>
      <c r="G7" s="0"/>
      <c r="H7" s="0"/>
      <c r="I7" s="0"/>
      <c r="J7" s="0"/>
      <c r="K7" s="9" t="s">
        <v>9</v>
      </c>
      <c r="L7" s="9" t="s">
        <v>10</v>
      </c>
      <c r="M7" s="9"/>
    </row>
    <row r="8" ht="30" customHeight="1">
      <c r="A8" s="6" t="s">
        <v>11</v>
      </c>
      <c r="B8" s="6"/>
      <c r="C8" s="6"/>
      <c r="D8" s="6"/>
      <c r="E8" s="0"/>
      <c r="F8" s="0"/>
      <c r="G8" s="0"/>
      <c r="H8" s="0"/>
      <c r="I8" s="0"/>
      <c r="J8" s="0"/>
      <c r="K8" s="6" t="s">
        <v>11</v>
      </c>
      <c r="L8" s="6"/>
      <c r="M8" s="6"/>
    </row>
    <row r="9" ht="2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6" t="s">
        <v>12</v>
      </c>
      <c r="L9" s="6"/>
      <c r="M9" s="6"/>
    </row>
    <row r="10" ht="20" customHeight="1">
      <c r="A10" s="0"/>
      <c r="B10" s="0"/>
      <c r="C10" s="0"/>
      <c r="D10" s="0"/>
      <c r="E10" s="0"/>
      <c r="F10" s="0"/>
      <c r="G10" s="0"/>
      <c r="H10" s="0"/>
      <c r="I10" s="0"/>
      <c r="J10" s="0"/>
      <c r="K10" s="6" t="s">
        <v>13</v>
      </c>
      <c r="L10" s="6"/>
      <c r="M10" s="6"/>
    </row>
    <row r="11" ht="20" customHeight="1">
</row>
    <row r="12" ht="30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0"/>
      <c r="B14" s="0"/>
      <c r="C14" s="0"/>
      <c r="D14" s="0"/>
      <c r="E14" s="0"/>
      <c r="F14" s="0"/>
      <c r="G14" s="0"/>
      <c r="H14" s="6"/>
      <c r="I14" s="6"/>
      <c r="J14" s="6"/>
      <c r="K14" s="0"/>
      <c r="L14" s="6"/>
      <c r="M14" s="10" t="s">
        <v>16</v>
      </c>
    </row>
    <row r="15" ht="30" customHeight="1">
      <c r="A15" s="0"/>
      <c r="B15" s="0"/>
      <c r="C15" s="0"/>
      <c r="D15" s="0"/>
      <c r="E15" s="0"/>
      <c r="F15" s="6" t="s">
        <v>17</v>
      </c>
      <c r="G15" s="6"/>
      <c r="H15" s="13" t="s">
        <v>18</v>
      </c>
      <c r="I15" s="13"/>
      <c r="J15" s="0"/>
      <c r="K15" s="0"/>
      <c r="L15" s="7" t="s">
        <v>19</v>
      </c>
      <c r="M15" s="10" t="s">
        <v>18</v>
      </c>
    </row>
    <row r="16" ht="30" customHeight="1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7" t="s">
        <v>20</v>
      </c>
      <c r="M16" s="10"/>
    </row>
    <row r="17" ht="30" customHeight="1">
      <c r="A17" s="8" t="s">
        <v>21</v>
      </c>
      <c r="B17" s="8"/>
      <c r="C17" s="8"/>
      <c r="D17" s="8" t="s">
        <v>22</v>
      </c>
      <c r="E17" s="8"/>
      <c r="F17" s="8"/>
      <c r="G17" s="8"/>
      <c r="H17" s="8"/>
      <c r="I17" s="8"/>
      <c r="J17" s="8"/>
      <c r="K17" s="8"/>
      <c r="L17" s="7" t="s">
        <v>23</v>
      </c>
      <c r="M17" s="10"/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7" t="s">
        <v>20</v>
      </c>
      <c r="M18" s="10"/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7" t="s">
        <v>24</v>
      </c>
      <c r="M19" s="10" t="s">
        <v>25</v>
      </c>
    </row>
    <row r="20" ht="30" customHeight="1">
      <c r="A20" s="8" t="s">
        <v>26</v>
      </c>
      <c r="B20" s="8"/>
      <c r="C20" s="8"/>
      <c r="D20" s="8" t="s">
        <v>27</v>
      </c>
      <c r="E20" s="8"/>
      <c r="F20" s="8"/>
      <c r="G20" s="8"/>
      <c r="H20" s="8"/>
      <c r="I20" s="8"/>
      <c r="J20" s="8"/>
      <c r="K20" s="8"/>
      <c r="L20" s="7" t="s">
        <v>28</v>
      </c>
      <c r="M20" s="10" t="s">
        <v>29</v>
      </c>
    </row>
    <row r="21" ht="30" customHeight="1">
      <c r="A21" s="8" t="s">
        <v>30</v>
      </c>
      <c r="B21" s="8"/>
      <c r="C21" s="8"/>
      <c r="D21" s="8" t="s">
        <v>31</v>
      </c>
      <c r="E21" s="8"/>
      <c r="F21" s="8"/>
      <c r="G21" s="8"/>
      <c r="H21" s="8"/>
      <c r="I21" s="8"/>
      <c r="J21" s="8"/>
      <c r="K21" s="8"/>
      <c r="L21" s="7" t="s">
        <v>32</v>
      </c>
      <c r="M21" s="10" t="s">
        <v>33</v>
      </c>
    </row>
    <row r="22" ht="15" customHeight="1">
</row>
    <row r="23" ht="20" customHeight="1">
      <c r="A23" s="0"/>
      <c r="B23" s="28" t="s">
        <v>34</v>
      </c>
      <c r="C23" s="28"/>
      <c r="D23" s="28"/>
      <c r="E23" s="28"/>
      <c r="F23" s="28"/>
      <c r="G23" s="28"/>
      <c r="H23" s="0"/>
      <c r="I23" s="28" t="s">
        <v>34</v>
      </c>
      <c r="J23" s="28"/>
      <c r="K23" s="28"/>
      <c r="L23" s="28"/>
      <c r="M23" s="28"/>
    </row>
    <row r="24" ht="20" customHeight="1">
      <c r="A24" s="0"/>
      <c r="B24" s="29" t="s">
        <v>35</v>
      </c>
      <c r="C24" s="29"/>
      <c r="D24" s="29"/>
      <c r="E24" s="29"/>
      <c r="F24" s="29"/>
      <c r="G24" s="29"/>
      <c r="H24" s="0"/>
      <c r="I24" s="29" t="s">
        <v>36</v>
      </c>
      <c r="J24" s="29"/>
      <c r="K24" s="29"/>
      <c r="L24" s="29"/>
      <c r="M24" s="29"/>
    </row>
    <row r="25" ht="20" customHeight="1">
      <c r="A25" s="0"/>
      <c r="B25" s="29" t="s">
        <v>37</v>
      </c>
      <c r="C25" s="29"/>
      <c r="D25" s="29"/>
      <c r="E25" s="29"/>
      <c r="F25" s="29"/>
      <c r="G25" s="29"/>
      <c r="H25" s="0"/>
      <c r="I25" s="29" t="s">
        <v>38</v>
      </c>
      <c r="J25" s="29"/>
      <c r="K25" s="29"/>
      <c r="L25" s="29"/>
      <c r="M25" s="29"/>
    </row>
    <row r="26" ht="20" customHeight="1">
      <c r="A26" s="0"/>
      <c r="B26" s="29" t="s">
        <v>39</v>
      </c>
      <c r="C26" s="29"/>
      <c r="D26" s="29"/>
      <c r="E26" s="29"/>
      <c r="F26" s="29"/>
      <c r="G26" s="29"/>
      <c r="H26" s="0"/>
      <c r="I26" s="29" t="s">
        <v>40</v>
      </c>
      <c r="J26" s="29"/>
      <c r="K26" s="29"/>
      <c r="L26" s="29"/>
      <c r="M26" s="29"/>
    </row>
    <row r="27" ht="20" customHeight="1">
      <c r="A27" s="0"/>
      <c r="B27" s="29" t="s">
        <v>41</v>
      </c>
      <c r="C27" s="29"/>
      <c r="D27" s="29"/>
      <c r="E27" s="29"/>
      <c r="F27" s="29"/>
      <c r="G27" s="29"/>
      <c r="H27" s="0"/>
      <c r="I27" s="29" t="s">
        <v>42</v>
      </c>
      <c r="J27" s="29"/>
      <c r="K27" s="29"/>
      <c r="L27" s="29"/>
      <c r="M27" s="29"/>
    </row>
    <row r="28" ht="20" customHeight="1">
      <c r="A28" s="0"/>
      <c r="B28" s="29" t="s">
        <v>43</v>
      </c>
      <c r="C28" s="29"/>
      <c r="D28" s="29"/>
      <c r="E28" s="29"/>
      <c r="F28" s="29"/>
      <c r="G28" s="29"/>
      <c r="H28" s="0"/>
      <c r="I28" s="29" t="s">
        <v>44</v>
      </c>
      <c r="J28" s="29"/>
      <c r="K28" s="29"/>
      <c r="L28" s="29"/>
      <c r="M28" s="29"/>
    </row>
    <row r="29" ht="20" customHeight="1">
      <c r="A29" s="0"/>
      <c r="B29" s="30" t="s">
        <v>45</v>
      </c>
      <c r="C29" s="30"/>
      <c r="D29" s="30"/>
      <c r="E29" s="30"/>
      <c r="F29" s="30"/>
      <c r="G29" s="30"/>
      <c r="H29" s="0"/>
      <c r="I29" s="30" t="s">
        <v>46</v>
      </c>
      <c r="J29" s="30"/>
      <c r="K29" s="30"/>
      <c r="L29" s="30"/>
      <c r="M29" s="30"/>
    </row>
  </sheetData>
  <sheetProtection password="C293" sheet="1" objects="1" scenarios="1"/>
  <mergeCells>
    <mergeCell ref="G1:M1"/>
    <mergeCell ref="A3:D3"/>
    <mergeCell ref="K3:M3"/>
    <mergeCell ref="A4:D4"/>
    <mergeCell ref="K4:M4"/>
    <mergeCell ref="A5:D5"/>
    <mergeCell ref="K5:M5"/>
    <mergeCell ref="B6:D6"/>
    <mergeCell ref="L6:M6"/>
    <mergeCell ref="B7:D7"/>
    <mergeCell ref="L7:M7"/>
    <mergeCell ref="A8:D8"/>
    <mergeCell ref="K8:M8"/>
    <mergeCell ref="K9:M9"/>
    <mergeCell ref="K10:M10"/>
    <mergeCell ref="A12:M12"/>
    <mergeCell ref="A13:M13"/>
    <mergeCell ref="H14:J14"/>
    <mergeCell ref="F15:G15"/>
    <mergeCell ref="H15:I15"/>
    <mergeCell ref="A17:C17"/>
    <mergeCell ref="D17:K17"/>
    <mergeCell ref="A20:C20"/>
    <mergeCell ref="D20:K20"/>
    <mergeCell ref="A21:C21"/>
    <mergeCell ref="D21:K21"/>
    <mergeCell ref="B23:G23"/>
    <mergeCell ref="I23:M23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  <mergeCell ref="B29:G29"/>
    <mergeCell ref="I29:M29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&amp;K00-00923805.RT7.206347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4" t="s">
        <v>47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48</v>
      </c>
      <c r="B4" s="10" t="s">
        <v>49</v>
      </c>
      <c r="C4" s="10" t="s">
        <v>50</v>
      </c>
      <c r="D4" s="10" t="s">
        <v>51</v>
      </c>
      <c r="E4" s="10" t="s">
        <v>52</v>
      </c>
      <c r="F4" s="10"/>
      <c r="G4" s="10"/>
      <c r="H4" s="10"/>
    </row>
    <row r="5" ht="40" customHeight="1">
      <c r="A5" s="10"/>
      <c r="B5" s="10"/>
      <c r="C5" s="10"/>
      <c r="D5" s="10"/>
      <c r="E5" s="10" t="s">
        <v>53</v>
      </c>
      <c r="F5" s="10" t="s">
        <v>54</v>
      </c>
      <c r="G5" s="10" t="s">
        <v>55</v>
      </c>
      <c r="H5" s="10" t="s">
        <v>56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57</v>
      </c>
      <c r="B7" s="10" t="s">
        <v>58</v>
      </c>
      <c r="C7" s="10" t="s">
        <v>59</v>
      </c>
      <c r="D7" s="10" t="s">
        <v>59</v>
      </c>
      <c r="E7" s="18">
        <v>0</v>
      </c>
      <c r="F7" s="18">
        <v>0</v>
      </c>
      <c r="G7" s="18">
        <v>0</v>
      </c>
      <c r="H7" s="18" t="s">
        <v>60</v>
      </c>
    </row>
    <row r="8" ht="25" customHeight="1">
      <c r="A8" s="11" t="s">
        <v>61</v>
      </c>
      <c r="B8" s="10" t="s">
        <v>62</v>
      </c>
      <c r="C8" s="10" t="s">
        <v>59</v>
      </c>
      <c r="D8" s="10" t="s">
        <v>63</v>
      </c>
      <c r="E8" s="18">
        <v>0</v>
      </c>
      <c r="F8" s="18">
        <v>0</v>
      </c>
      <c r="G8" s="18">
        <v>0</v>
      </c>
      <c r="H8" s="18" t="s">
        <v>60</v>
      </c>
    </row>
    <row r="9" ht="25" customHeight="1">
      <c r="A9" s="11" t="s">
        <v>61</v>
      </c>
      <c r="B9" s="10" t="s">
        <v>64</v>
      </c>
      <c r="C9" s="10" t="s">
        <v>59</v>
      </c>
      <c r="D9" s="10" t="s">
        <v>65</v>
      </c>
      <c r="E9" s="18">
        <v>0</v>
      </c>
      <c r="F9" s="18">
        <v>0</v>
      </c>
      <c r="G9" s="18">
        <v>0</v>
      </c>
      <c r="H9" s="18" t="s">
        <v>60</v>
      </c>
    </row>
    <row r="10" ht="25" customHeight="1">
      <c r="A10" s="11" t="s">
        <v>61</v>
      </c>
      <c r="B10" s="10" t="s">
        <v>66</v>
      </c>
      <c r="C10" s="10" t="s">
        <v>59</v>
      </c>
      <c r="D10" s="10" t="s">
        <v>67</v>
      </c>
      <c r="E10" s="18">
        <v>0</v>
      </c>
      <c r="F10" s="18">
        <v>0</v>
      </c>
      <c r="G10" s="18">
        <v>0</v>
      </c>
      <c r="H10" s="18" t="s">
        <v>60</v>
      </c>
    </row>
    <row r="11" ht="25" customHeight="1">
      <c r="A11" s="11" t="s">
        <v>68</v>
      </c>
      <c r="B11" s="10" t="s">
        <v>69</v>
      </c>
      <c r="C11" s="10" t="s">
        <v>59</v>
      </c>
      <c r="D11" s="10" t="s">
        <v>59</v>
      </c>
      <c r="E11" s="18">
        <f>IF(ISNUMBER(E7),E7,0)+IF(ISNUMBER(E15),E15,0)+IF(ISNUMBER(E167),E167,0)-IF(ISNUMBER(E39),E39,0)-IF(ISNUMBER(E171),E171,0)</f>
      </c>
      <c r="F11" s="18">
        <f>IF(ISNUMBER(F7),F7,0)+IF(ISNUMBER(F15),F15,0)+IF(ISNUMBER(F167),F167,0)-IF(ISNUMBER(F39),F39,0)-IF(ISNUMBER(F171),F171,0)</f>
      </c>
      <c r="G11" s="18">
        <f>IF(ISNUMBER(G7),G7,0)+IF(ISNUMBER(G15),G15,0)+IF(ISNUMBER(G167),G167,0)-IF(ISNUMBER(G39),G39,0)-IF(ISNUMBER(G171),G171,0)</f>
      </c>
      <c r="H11" s="18">
        <f>IF(ISNUMBER(H7),H7,0)+IF(ISNUMBER(H15),H15,0)+IF(ISNUMBER(H167),H167,0)-IF(ISNUMBER(H39),H39,0)-IF(ISNUMBER(H171),H171,0)</f>
      </c>
    </row>
    <row r="12" ht="25" customHeight="1">
      <c r="A12" s="11" t="s">
        <v>61</v>
      </c>
      <c r="B12" s="10" t="s">
        <v>70</v>
      </c>
      <c r="C12" s="10" t="s">
        <v>59</v>
      </c>
      <c r="D12" s="10" t="s">
        <v>63</v>
      </c>
      <c r="E12" s="18">
        <f>IF(ISNUMBER(E8),E8,0)+IF(ISNUMBER(E16),E16,0)+IF(ISNUMBER(E167),E167,0)-IF(ISNUMBER(E174),E174,0)-IF(ISNUMBER(E40),E40,0)</f>
      </c>
      <c r="F12" s="18">
        <f>IF(ISNUMBER(F8),F8,0)+IF(ISNUMBER(F16),F16,0)+IF(ISNUMBER(F167),F167,0)-IF(ISNUMBER(F174),F174,0)-IF(ISNUMBER(F40),F40,0)</f>
      </c>
      <c r="G12" s="18">
        <f>IF(ISNUMBER(G8),G8,0)+IF(ISNUMBER(G16),G16,0)+IF(ISNUMBER(G167),G167,0)-IF(ISNUMBER(G174),G174,0)-IF(ISNUMBER(G40),G40,0)</f>
      </c>
      <c r="H12" s="18">
        <f>IF(ISNUMBER(H8),H8,0)+IF(ISNUMBER(H16),H16,0)+IF(ISNUMBER(H167),H167,0)-IF(ISNUMBER(H174),H174,0)-IF(ISNUMBER(H40),H40,0)</f>
      </c>
    </row>
    <row r="13" ht="25" customHeight="1">
      <c r="A13" s="11" t="s">
        <v>61</v>
      </c>
      <c r="B13" s="10" t="s">
        <v>71</v>
      </c>
      <c r="C13" s="10" t="s">
        <v>59</v>
      </c>
      <c r="D13" s="10" t="s">
        <v>65</v>
      </c>
      <c r="E13" s="18">
        <f>IF(ISNUMBER(E9),E9,0)+IF(ISNUMBER(E17),E17,0)-IF(ISNUMBER(E41),E41,0)-IF(ISNUMBER(E173),E173,0)</f>
      </c>
      <c r="F13" s="18">
        <f>IF(ISNUMBER(F9),F9,0)+IF(ISNUMBER(F17),F17,0)-IF(ISNUMBER(F41),F41,0)-IF(ISNUMBER(F173),F173,0)</f>
      </c>
      <c r="G13" s="18">
        <f>IF(ISNUMBER(G9),G9,0)+IF(ISNUMBER(G17),G17,0)-IF(ISNUMBER(G41),G41,0)-IF(ISNUMBER(G173),G173,0)</f>
      </c>
      <c r="H13" s="18">
        <f>IF(ISNUMBER(H9),H9,0)+IF(ISNUMBER(H17),H17,0)-IF(ISNUMBER(H41),H41,0)-IF(ISNUMBER(H173),H173,0)</f>
      </c>
    </row>
    <row r="14" ht="25" customHeight="1">
      <c r="A14" s="11" t="s">
        <v>61</v>
      </c>
      <c r="B14" s="10" t="s">
        <v>72</v>
      </c>
      <c r="C14" s="10" t="s">
        <v>59</v>
      </c>
      <c r="D14" s="10" t="s">
        <v>67</v>
      </c>
      <c r="E14" s="18">
        <f>IF(ISNUMBER(E10),E10,0)+IF(ISNUMBER(E18),E18,0)-IF(ISNUMBER(E42),E42,0)-IF(ISNUMBER(E172),E172,0)</f>
      </c>
      <c r="F14" s="18">
        <f>IF(ISNUMBER(F10),F10,0)+IF(ISNUMBER(F18),F18,0)-IF(ISNUMBER(F42),F42,0)-IF(ISNUMBER(F172),F172,0)</f>
      </c>
      <c r="G14" s="18">
        <f>IF(ISNUMBER(G10),G10,0)+IF(ISNUMBER(G18),G18,0)-IF(ISNUMBER(G42),G42,0)-IF(ISNUMBER(G172),G172,0)</f>
      </c>
      <c r="H14" s="18">
        <f>IF(ISNUMBER(H10),H10,0)+IF(ISNUMBER(H18),H18,0)-IF(ISNUMBER(H42),H42,0)-IF(ISNUMBER(H172),H172,0)</f>
      </c>
    </row>
    <row r="15" ht="25" customHeight="1">
      <c r="A15" s="11" t="s">
        <v>73</v>
      </c>
      <c r="B15" s="10" t="s">
        <v>74</v>
      </c>
      <c r="C15" s="10" t="s">
        <v>59</v>
      </c>
      <c r="D15" s="10" t="s">
        <v>59</v>
      </c>
      <c r="E15" s="18">
        <v>355268000</v>
      </c>
      <c r="F15" s="18">
        <v>355104000</v>
      </c>
      <c r="G15" s="18">
        <v>355904000</v>
      </c>
      <c r="H15" s="18">
        <v>0</v>
      </c>
    </row>
    <row r="16" ht="25" customHeight="1">
      <c r="A16" s="11" t="s">
        <v>75</v>
      </c>
      <c r="B16" s="10" t="s">
        <v>76</v>
      </c>
      <c r="C16" s="10" t="s">
        <v>59</v>
      </c>
      <c r="D16" s="10" t="s">
        <v>63</v>
      </c>
      <c r="E16" s="18">
        <v>1244000</v>
      </c>
      <c r="F16" s="18">
        <v>0</v>
      </c>
      <c r="G16" s="18">
        <v>0</v>
      </c>
      <c r="H16" s="18">
        <v>0</v>
      </c>
    </row>
    <row r="17" ht="25" customHeight="1">
      <c r="A17" s="11" t="s">
        <v>75</v>
      </c>
      <c r="B17" s="10" t="s">
        <v>77</v>
      </c>
      <c r="C17" s="10" t="s">
        <v>59</v>
      </c>
      <c r="D17" s="10" t="s">
        <v>65</v>
      </c>
      <c r="E17" s="18">
        <v>354024000</v>
      </c>
      <c r="F17" s="18">
        <v>355104000</v>
      </c>
      <c r="G17" s="18">
        <v>355904000</v>
      </c>
      <c r="H17" s="18">
        <v>0</v>
      </c>
    </row>
    <row r="18" ht="25" customHeight="1">
      <c r="A18" s="11" t="s">
        <v>75</v>
      </c>
      <c r="B18" s="10" t="s">
        <v>78</v>
      </c>
      <c r="C18" s="10" t="s">
        <v>59</v>
      </c>
      <c r="D18" s="10" t="s">
        <v>67</v>
      </c>
      <c r="E18" s="18">
        <v>0</v>
      </c>
      <c r="F18" s="18">
        <v>0</v>
      </c>
      <c r="G18" s="18">
        <v>0</v>
      </c>
      <c r="H18" s="18">
        <v>0</v>
      </c>
    </row>
    <row r="19" ht="38" customHeight="1">
      <c r="A19" s="11" t="s">
        <v>79</v>
      </c>
      <c r="B19" s="10" t="s">
        <v>80</v>
      </c>
      <c r="C19" s="10" t="s">
        <v>81</v>
      </c>
      <c r="D19" s="10" t="s">
        <v>59</v>
      </c>
      <c r="E19" s="18">
        <v>0</v>
      </c>
      <c r="F19" s="18">
        <v>0</v>
      </c>
      <c r="G19" s="18">
        <v>0</v>
      </c>
      <c r="H19" s="18">
        <v>0</v>
      </c>
    </row>
    <row r="20" ht="25" customHeight="1">
      <c r="A20" s="11" t="s">
        <v>82</v>
      </c>
      <c r="B20" s="10" t="s">
        <v>80</v>
      </c>
      <c r="C20" s="10" t="s">
        <v>81</v>
      </c>
      <c r="D20" s="10" t="s">
        <v>63</v>
      </c>
      <c r="E20" s="18">
        <v>0</v>
      </c>
      <c r="F20" s="18">
        <v>0</v>
      </c>
      <c r="G20" s="18">
        <v>0</v>
      </c>
      <c r="H20" s="18">
        <v>0</v>
      </c>
    </row>
    <row r="21" ht="50" customHeight="1">
      <c r="A21" s="11" t="s">
        <v>83</v>
      </c>
      <c r="B21" s="10" t="s">
        <v>84</v>
      </c>
      <c r="C21" s="10" t="s">
        <v>85</v>
      </c>
      <c r="D21" s="10" t="s">
        <v>59</v>
      </c>
      <c r="E21" s="18">
        <v>355088000</v>
      </c>
      <c r="F21" s="18">
        <v>355104000</v>
      </c>
      <c r="G21" s="18">
        <v>355904000</v>
      </c>
      <c r="H21" s="18">
        <v>0</v>
      </c>
    </row>
    <row r="22" ht="63" customHeight="1">
      <c r="A22" s="11" t="s">
        <v>86</v>
      </c>
      <c r="B22" s="10" t="s">
        <v>87</v>
      </c>
      <c r="C22" s="10" t="s">
        <v>85</v>
      </c>
      <c r="D22" s="10" t="s">
        <v>63</v>
      </c>
      <c r="E22" s="18">
        <v>1064000</v>
      </c>
      <c r="F22" s="18">
        <v>0</v>
      </c>
      <c r="G22" s="18">
        <v>0</v>
      </c>
      <c r="H22" s="18">
        <v>0</v>
      </c>
    </row>
    <row r="23" ht="75" customHeight="1">
      <c r="A23" s="11" t="s">
        <v>88</v>
      </c>
      <c r="B23" s="10" t="s">
        <v>89</v>
      </c>
      <c r="C23" s="10" t="s">
        <v>85</v>
      </c>
      <c r="D23" s="10" t="s">
        <v>65</v>
      </c>
      <c r="E23" s="18">
        <v>354024000</v>
      </c>
      <c r="F23" s="18">
        <v>355104000</v>
      </c>
      <c r="G23" s="18">
        <v>355904000</v>
      </c>
      <c r="H23" s="18">
        <v>0</v>
      </c>
    </row>
    <row r="24" ht="25" customHeight="1">
      <c r="A24" s="11" t="s">
        <v>90</v>
      </c>
      <c r="B24" s="10" t="s">
        <v>91</v>
      </c>
      <c r="C24" s="10" t="s">
        <v>92</v>
      </c>
      <c r="D24" s="10" t="s">
        <v>59</v>
      </c>
      <c r="E24" s="18">
        <v>0</v>
      </c>
      <c r="F24" s="18">
        <v>0</v>
      </c>
      <c r="G24" s="18">
        <v>0</v>
      </c>
      <c r="H24" s="18">
        <v>0</v>
      </c>
    </row>
    <row r="25" ht="25" customHeight="1">
      <c r="A25" s="11" t="s">
        <v>90</v>
      </c>
      <c r="B25" s="10" t="s">
        <v>91</v>
      </c>
      <c r="C25" s="10" t="s">
        <v>92</v>
      </c>
      <c r="D25" s="10" t="s">
        <v>63</v>
      </c>
      <c r="E25" s="18">
        <v>0</v>
      </c>
      <c r="F25" s="18">
        <v>0</v>
      </c>
      <c r="G25" s="18">
        <v>0</v>
      </c>
      <c r="H25" s="18">
        <v>0</v>
      </c>
    </row>
    <row r="26" ht="25" customHeight="1">
      <c r="A26" s="11" t="s">
        <v>93</v>
      </c>
      <c r="B26" s="10" t="s">
        <v>94</v>
      </c>
      <c r="C26" s="10" t="s">
        <v>95</v>
      </c>
      <c r="D26" s="10" t="s">
        <v>59</v>
      </c>
      <c r="E26" s="18">
        <v>180000</v>
      </c>
      <c r="F26" s="18">
        <v>0</v>
      </c>
      <c r="G26" s="18">
        <v>0</v>
      </c>
      <c r="H26" s="18">
        <v>0</v>
      </c>
    </row>
    <row r="27" ht="38" customHeight="1">
      <c r="A27" s="11" t="s">
        <v>96</v>
      </c>
      <c r="B27" s="10" t="s">
        <v>97</v>
      </c>
      <c r="C27" s="10" t="s">
        <v>95</v>
      </c>
      <c r="D27" s="10" t="s">
        <v>67</v>
      </c>
      <c r="E27" s="18">
        <v>0</v>
      </c>
      <c r="F27" s="18">
        <v>0</v>
      </c>
      <c r="G27" s="18">
        <v>0</v>
      </c>
      <c r="H27" s="18">
        <v>0</v>
      </c>
    </row>
    <row r="28" ht="25" customHeight="1">
      <c r="A28" s="11" t="s">
        <v>98</v>
      </c>
      <c r="B28" s="10" t="s">
        <v>99</v>
      </c>
      <c r="C28" s="10" t="s">
        <v>95</v>
      </c>
      <c r="D28" s="10" t="s">
        <v>63</v>
      </c>
      <c r="E28" s="18">
        <v>180000</v>
      </c>
      <c r="F28" s="18">
        <v>0</v>
      </c>
      <c r="G28" s="18">
        <v>0</v>
      </c>
      <c r="H28" s="18">
        <v>0</v>
      </c>
    </row>
    <row r="29" ht="25" customHeight="1">
      <c r="A29" s="11" t="s">
        <v>100</v>
      </c>
      <c r="B29" s="10" t="s">
        <v>101</v>
      </c>
      <c r="C29" s="10" t="s">
        <v>102</v>
      </c>
      <c r="D29" s="10" t="s">
        <v>59</v>
      </c>
      <c r="E29" s="18">
        <v>0</v>
      </c>
      <c r="F29" s="18">
        <v>0</v>
      </c>
      <c r="G29" s="18">
        <v>0</v>
      </c>
      <c r="H29" s="18">
        <v>0</v>
      </c>
    </row>
    <row r="30" ht="38" customHeight="1">
      <c r="A30" s="11" t="s">
        <v>103</v>
      </c>
      <c r="B30" s="10" t="s">
        <v>104</v>
      </c>
      <c r="C30" s="10" t="s">
        <v>102</v>
      </c>
      <c r="D30" s="10" t="s">
        <v>63</v>
      </c>
      <c r="E30" s="18">
        <v>0</v>
      </c>
      <c r="F30" s="18">
        <v>0</v>
      </c>
      <c r="G30" s="18">
        <v>0</v>
      </c>
      <c r="H30" s="18">
        <v>0</v>
      </c>
    </row>
    <row r="31" ht="25" customHeight="1">
      <c r="A31" s="11" t="s">
        <v>105</v>
      </c>
      <c r="B31" s="10" t="s">
        <v>106</v>
      </c>
      <c r="C31" s="10" t="s">
        <v>102</v>
      </c>
      <c r="D31" s="10" t="s">
        <v>65</v>
      </c>
      <c r="E31" s="18" t="s">
        <v>60</v>
      </c>
      <c r="F31" s="18" t="s">
        <v>60</v>
      </c>
      <c r="G31" s="18" t="s">
        <v>60</v>
      </c>
      <c r="H31" s="18" t="s">
        <v>60</v>
      </c>
    </row>
    <row r="32" ht="25" customHeight="1">
      <c r="A32" s="11" t="s">
        <v>107</v>
      </c>
      <c r="B32" s="10" t="s">
        <v>108</v>
      </c>
      <c r="C32" s="10" t="s">
        <v>109</v>
      </c>
      <c r="D32" s="10" t="s">
        <v>63</v>
      </c>
      <c r="E32" s="18">
        <v>0</v>
      </c>
      <c r="F32" s="18">
        <v>0</v>
      </c>
      <c r="G32" s="18">
        <v>0</v>
      </c>
      <c r="H32" s="18">
        <v>0</v>
      </c>
    </row>
    <row r="33" ht="25" customHeight="1">
      <c r="A33" s="11" t="s">
        <v>110</v>
      </c>
      <c r="B33" s="10" t="s">
        <v>111</v>
      </c>
      <c r="C33" s="10" t="s">
        <v>59</v>
      </c>
      <c r="D33" s="10" t="s">
        <v>59</v>
      </c>
      <c r="E33" s="18">
        <v>0</v>
      </c>
      <c r="F33" s="18">
        <v>0</v>
      </c>
      <c r="G33" s="18">
        <v>0</v>
      </c>
      <c r="H33" s="18">
        <v>0</v>
      </c>
    </row>
    <row r="34" ht="63" customHeight="1">
      <c r="A34" s="11" t="s">
        <v>112</v>
      </c>
      <c r="B34" s="10" t="s">
        <v>113</v>
      </c>
      <c r="C34" s="10" t="s">
        <v>114</v>
      </c>
      <c r="D34" s="10" t="s">
        <v>63</v>
      </c>
      <c r="E34" s="18">
        <v>0</v>
      </c>
      <c r="F34" s="18">
        <v>0</v>
      </c>
      <c r="G34" s="18">
        <v>0</v>
      </c>
      <c r="H34" s="18">
        <v>0</v>
      </c>
    </row>
    <row r="35" ht="50" customHeight="1">
      <c r="A35" s="11" t="s">
        <v>115</v>
      </c>
      <c r="B35" s="10" t="s">
        <v>116</v>
      </c>
      <c r="C35" s="10" t="s">
        <v>114</v>
      </c>
      <c r="D35" s="10" t="s">
        <v>65</v>
      </c>
      <c r="E35" s="18">
        <v>0</v>
      </c>
      <c r="F35" s="18">
        <v>0</v>
      </c>
      <c r="G35" s="18">
        <v>0</v>
      </c>
      <c r="H35" s="18">
        <v>0</v>
      </c>
    </row>
    <row r="36" ht="50" customHeight="1">
      <c r="A36" s="11" t="s">
        <v>115</v>
      </c>
      <c r="B36" s="10" t="s">
        <v>117</v>
      </c>
      <c r="C36" s="10" t="s">
        <v>114</v>
      </c>
      <c r="D36" s="10" t="s">
        <v>67</v>
      </c>
      <c r="E36" s="18">
        <v>0</v>
      </c>
      <c r="F36" s="18">
        <v>0</v>
      </c>
      <c r="G36" s="18">
        <v>0</v>
      </c>
      <c r="H36" s="18">
        <v>0</v>
      </c>
    </row>
    <row r="37" ht="25" customHeight="1">
      <c r="A37" s="11" t="s">
        <v>118</v>
      </c>
      <c r="B37" s="10" t="s">
        <v>119</v>
      </c>
      <c r="C37" s="10" t="s">
        <v>120</v>
      </c>
      <c r="D37" s="10" t="s">
        <v>59</v>
      </c>
      <c r="E37" s="18" t="s">
        <v>60</v>
      </c>
      <c r="F37" s="18" t="s">
        <v>60</v>
      </c>
      <c r="G37" s="18" t="s">
        <v>60</v>
      </c>
      <c r="H37" s="18" t="s">
        <v>60</v>
      </c>
    </row>
    <row r="38" ht="25" customHeight="1">
      <c r="A38" s="11" t="s">
        <v>121</v>
      </c>
      <c r="B38" s="10" t="s">
        <v>122</v>
      </c>
      <c r="C38" s="10" t="s">
        <v>120</v>
      </c>
      <c r="D38" s="10" t="s">
        <v>63</v>
      </c>
      <c r="E38" s="18" t="s">
        <v>60</v>
      </c>
      <c r="F38" s="18" t="s">
        <v>60</v>
      </c>
      <c r="G38" s="18" t="s">
        <v>60</v>
      </c>
      <c r="H38" s="18" t="s">
        <v>60</v>
      </c>
    </row>
    <row r="39" ht="25" customHeight="1">
      <c r="A39" s="11" t="s">
        <v>123</v>
      </c>
      <c r="B39" s="10" t="s">
        <v>124</v>
      </c>
      <c r="C39" s="10" t="s">
        <v>59</v>
      </c>
      <c r="D39" s="10" t="s">
        <v>59</v>
      </c>
      <c r="E39" s="18">
        <v>354935400</v>
      </c>
      <c r="F39" s="18">
        <v>355104000</v>
      </c>
      <c r="G39" s="18">
        <v>355904000</v>
      </c>
      <c r="H39" s="18">
        <v>0</v>
      </c>
    </row>
    <row r="40" ht="25" customHeight="1">
      <c r="A40" s="11" t="s">
        <v>125</v>
      </c>
      <c r="B40" s="10" t="s">
        <v>126</v>
      </c>
      <c r="C40" s="10" t="s">
        <v>59</v>
      </c>
      <c r="D40" s="10" t="s">
        <v>63</v>
      </c>
      <c r="E40" s="18">
        <v>911400</v>
      </c>
      <c r="F40" s="18">
        <v>0</v>
      </c>
      <c r="G40" s="18">
        <v>0</v>
      </c>
      <c r="H40" s="18">
        <v>0</v>
      </c>
    </row>
    <row r="41" ht="25" customHeight="1">
      <c r="A41" s="11" t="s">
        <v>125</v>
      </c>
      <c r="B41" s="10" t="s">
        <v>127</v>
      </c>
      <c r="C41" s="10" t="s">
        <v>59</v>
      </c>
      <c r="D41" s="10" t="s">
        <v>65</v>
      </c>
      <c r="E41" s="18">
        <v>354024000</v>
      </c>
      <c r="F41" s="18">
        <v>355104000</v>
      </c>
      <c r="G41" s="18">
        <v>355904000</v>
      </c>
      <c r="H41" s="18">
        <v>0</v>
      </c>
    </row>
    <row r="42" ht="25" customHeight="1">
      <c r="A42" s="11" t="s">
        <v>125</v>
      </c>
      <c r="B42" s="10" t="s">
        <v>128</v>
      </c>
      <c r="C42" s="10" t="s">
        <v>59</v>
      </c>
      <c r="D42" s="10" t="s">
        <v>67</v>
      </c>
      <c r="E42" s="18">
        <v>0</v>
      </c>
      <c r="F42" s="18">
        <v>0</v>
      </c>
      <c r="G42" s="18">
        <v>0</v>
      </c>
      <c r="H42" s="18">
        <v>0</v>
      </c>
    </row>
    <row r="43" ht="38" customHeight="1">
      <c r="A43" s="11" t="s">
        <v>129</v>
      </c>
      <c r="B43" s="10" t="s">
        <v>130</v>
      </c>
      <c r="C43" s="10" t="s">
        <v>59</v>
      </c>
      <c r="D43" s="10" t="s">
        <v>59</v>
      </c>
      <c r="E43" s="18">
        <v>230328255</v>
      </c>
      <c r="F43" s="18">
        <v>230368255</v>
      </c>
      <c r="G43" s="18">
        <v>230368255</v>
      </c>
      <c r="H43" s="18">
        <v>0</v>
      </c>
    </row>
    <row r="44" ht="38" customHeight="1">
      <c r="A44" s="11" t="s">
        <v>131</v>
      </c>
      <c r="B44" s="10" t="s">
        <v>132</v>
      </c>
      <c r="C44" s="10" t="s">
        <v>59</v>
      </c>
      <c r="D44" s="10" t="s">
        <v>63</v>
      </c>
      <c r="E44" s="18">
        <v>20000</v>
      </c>
      <c r="F44" s="18">
        <v>0</v>
      </c>
      <c r="G44" s="18">
        <v>0</v>
      </c>
      <c r="H44" s="18">
        <v>0</v>
      </c>
    </row>
    <row r="45" ht="25" customHeight="1">
      <c r="A45" s="11" t="s">
        <v>133</v>
      </c>
      <c r="B45" s="10" t="s">
        <v>134</v>
      </c>
      <c r="C45" s="10" t="s">
        <v>59</v>
      </c>
      <c r="D45" s="10" t="s">
        <v>65</v>
      </c>
      <c r="E45" s="18">
        <v>230308255</v>
      </c>
      <c r="F45" s="18">
        <v>230368255</v>
      </c>
      <c r="G45" s="18">
        <v>230368255</v>
      </c>
      <c r="H45" s="18">
        <v>0</v>
      </c>
    </row>
    <row r="46" ht="25" customHeight="1">
      <c r="A46" s="11" t="s">
        <v>133</v>
      </c>
      <c r="B46" s="10" t="s">
        <v>135</v>
      </c>
      <c r="C46" s="10" t="s">
        <v>59</v>
      </c>
      <c r="D46" s="10" t="s">
        <v>67</v>
      </c>
      <c r="E46" s="18">
        <v>0</v>
      </c>
      <c r="F46" s="18">
        <v>0</v>
      </c>
      <c r="G46" s="18">
        <v>0</v>
      </c>
      <c r="H46" s="18">
        <v>0</v>
      </c>
    </row>
    <row r="47" ht="38" customHeight="1">
      <c r="A47" s="11" t="s">
        <v>136</v>
      </c>
      <c r="B47" s="10" t="s">
        <v>137</v>
      </c>
      <c r="C47" s="10" t="s">
        <v>138</v>
      </c>
      <c r="D47" s="10" t="s">
        <v>63</v>
      </c>
      <c r="E47" s="18">
        <v>0</v>
      </c>
      <c r="F47" s="18">
        <v>0</v>
      </c>
      <c r="G47" s="18">
        <v>0</v>
      </c>
      <c r="H47" s="18">
        <v>0</v>
      </c>
    </row>
    <row r="48" ht="25" customHeight="1">
      <c r="A48" s="11" t="s">
        <v>139</v>
      </c>
      <c r="B48" s="10" t="s">
        <v>140</v>
      </c>
      <c r="C48" s="10" t="s">
        <v>138</v>
      </c>
      <c r="D48" s="10" t="s">
        <v>65</v>
      </c>
      <c r="E48" s="18">
        <v>175002423</v>
      </c>
      <c r="F48" s="18">
        <v>175002423</v>
      </c>
      <c r="G48" s="18">
        <v>175002423</v>
      </c>
      <c r="H48" s="18">
        <v>0</v>
      </c>
    </row>
    <row r="49" ht="25" customHeight="1">
      <c r="A49" s="11" t="s">
        <v>139</v>
      </c>
      <c r="B49" s="10" t="s">
        <v>141</v>
      </c>
      <c r="C49" s="10" t="s">
        <v>138</v>
      </c>
      <c r="D49" s="10" t="s">
        <v>67</v>
      </c>
      <c r="E49" s="18">
        <v>0</v>
      </c>
      <c r="F49" s="18">
        <v>0</v>
      </c>
      <c r="G49" s="18">
        <v>0</v>
      </c>
      <c r="H49" s="18">
        <v>0</v>
      </c>
    </row>
    <row r="50" ht="50" customHeight="1">
      <c r="A50" s="11" t="s">
        <v>142</v>
      </c>
      <c r="B50" s="10" t="s">
        <v>143</v>
      </c>
      <c r="C50" s="10" t="s">
        <v>144</v>
      </c>
      <c r="D50" s="10" t="s">
        <v>59</v>
      </c>
      <c r="E50" s="18">
        <v>2475100</v>
      </c>
      <c r="F50" s="18">
        <v>2515100</v>
      </c>
      <c r="G50" s="18">
        <v>2515100</v>
      </c>
      <c r="H50" s="18">
        <v>0</v>
      </c>
    </row>
    <row r="51" ht="63" customHeight="1">
      <c r="A51" s="11" t="s">
        <v>145</v>
      </c>
      <c r="B51" s="10" t="s">
        <v>146</v>
      </c>
      <c r="C51" s="10" t="s">
        <v>144</v>
      </c>
      <c r="D51" s="10" t="s">
        <v>63</v>
      </c>
      <c r="E51" s="18">
        <v>20000</v>
      </c>
      <c r="F51" s="18">
        <v>0</v>
      </c>
      <c r="G51" s="18">
        <v>0</v>
      </c>
      <c r="H51" s="18">
        <v>0</v>
      </c>
    </row>
    <row r="52" ht="25" customHeight="1">
      <c r="A52" s="11" t="s">
        <v>147</v>
      </c>
      <c r="B52" s="10" t="s">
        <v>148</v>
      </c>
      <c r="C52" s="10" t="s">
        <v>144</v>
      </c>
      <c r="D52" s="10" t="s">
        <v>63</v>
      </c>
      <c r="E52" s="18">
        <v>20000</v>
      </c>
      <c r="F52" s="18">
        <v>0</v>
      </c>
      <c r="G52" s="18">
        <v>0</v>
      </c>
      <c r="H52" s="18">
        <v>0</v>
      </c>
    </row>
    <row r="53" ht="25" customHeight="1">
      <c r="A53" s="11" t="s">
        <v>149</v>
      </c>
      <c r="B53" s="10" t="s">
        <v>150</v>
      </c>
      <c r="C53" s="10" t="s">
        <v>144</v>
      </c>
      <c r="D53" s="10" t="s">
        <v>63</v>
      </c>
      <c r="E53" s="18">
        <v>0</v>
      </c>
      <c r="F53" s="18">
        <v>0</v>
      </c>
      <c r="G53" s="18">
        <v>0</v>
      </c>
      <c r="H53" s="18">
        <v>0</v>
      </c>
    </row>
    <row r="54" ht="63" customHeight="1">
      <c r="A54" s="11" t="s">
        <v>145</v>
      </c>
      <c r="B54" s="10" t="s">
        <v>151</v>
      </c>
      <c r="C54" s="10" t="s">
        <v>144</v>
      </c>
      <c r="D54" s="10" t="s">
        <v>65</v>
      </c>
      <c r="E54" s="18">
        <v>2455100</v>
      </c>
      <c r="F54" s="18">
        <v>2515100</v>
      </c>
      <c r="G54" s="18">
        <v>2515100</v>
      </c>
      <c r="H54" s="18">
        <v>0</v>
      </c>
    </row>
    <row r="55" ht="25" customHeight="1">
      <c r="A55" s="11" t="s">
        <v>147</v>
      </c>
      <c r="B55" s="10" t="s">
        <v>152</v>
      </c>
      <c r="C55" s="10" t="s">
        <v>144</v>
      </c>
      <c r="D55" s="10" t="s">
        <v>65</v>
      </c>
      <c r="E55" s="18">
        <v>2455100</v>
      </c>
      <c r="F55" s="18">
        <v>2515100</v>
      </c>
      <c r="G55" s="18">
        <v>2515100</v>
      </c>
      <c r="H55" s="18">
        <v>0</v>
      </c>
    </row>
    <row r="56" ht="25" customHeight="1">
      <c r="A56" s="11" t="s">
        <v>149</v>
      </c>
      <c r="B56" s="10" t="s">
        <v>153</v>
      </c>
      <c r="C56" s="10" t="s">
        <v>144</v>
      </c>
      <c r="D56" s="10" t="s">
        <v>65</v>
      </c>
      <c r="E56" s="18">
        <v>0</v>
      </c>
      <c r="F56" s="18">
        <v>0</v>
      </c>
      <c r="G56" s="18">
        <v>0</v>
      </c>
      <c r="H56" s="18">
        <v>0</v>
      </c>
    </row>
    <row r="57" ht="63" customHeight="1">
      <c r="A57" s="11" t="s">
        <v>145</v>
      </c>
      <c r="B57" s="10" t="s">
        <v>154</v>
      </c>
      <c r="C57" s="10" t="s">
        <v>144</v>
      </c>
      <c r="D57" s="10" t="s">
        <v>67</v>
      </c>
      <c r="E57" s="18">
        <v>0</v>
      </c>
      <c r="F57" s="18">
        <v>0</v>
      </c>
      <c r="G57" s="18">
        <v>0</v>
      </c>
      <c r="H57" s="18">
        <v>0</v>
      </c>
    </row>
    <row r="58" ht="25" customHeight="1">
      <c r="A58" s="11" t="s">
        <v>147</v>
      </c>
      <c r="B58" s="10" t="s">
        <v>155</v>
      </c>
      <c r="C58" s="10" t="s">
        <v>144</v>
      </c>
      <c r="D58" s="10" t="s">
        <v>67</v>
      </c>
      <c r="E58" s="18">
        <v>0</v>
      </c>
      <c r="F58" s="18">
        <v>0</v>
      </c>
      <c r="G58" s="18">
        <v>0</v>
      </c>
      <c r="H58" s="18">
        <v>0</v>
      </c>
    </row>
    <row r="59" ht="25" customHeight="1">
      <c r="A59" s="11" t="s">
        <v>149</v>
      </c>
      <c r="B59" s="10" t="s">
        <v>156</v>
      </c>
      <c r="C59" s="10" t="s">
        <v>144</v>
      </c>
      <c r="D59" s="10" t="s">
        <v>67</v>
      </c>
      <c r="E59" s="18">
        <v>0</v>
      </c>
      <c r="F59" s="18">
        <v>0</v>
      </c>
      <c r="G59" s="18">
        <v>0</v>
      </c>
      <c r="H59" s="18">
        <v>0</v>
      </c>
    </row>
    <row r="60" ht="50" customHeight="1">
      <c r="A60" s="11" t="s">
        <v>157</v>
      </c>
      <c r="B60" s="10" t="s">
        <v>158</v>
      </c>
      <c r="C60" s="10" t="s">
        <v>159</v>
      </c>
      <c r="D60" s="10" t="s">
        <v>59</v>
      </c>
      <c r="E60" s="18">
        <v>0</v>
      </c>
      <c r="F60" s="18">
        <v>0</v>
      </c>
      <c r="G60" s="18">
        <v>0</v>
      </c>
      <c r="H60" s="18">
        <v>0</v>
      </c>
    </row>
    <row r="61" ht="63" customHeight="1">
      <c r="A61" s="11" t="s">
        <v>160</v>
      </c>
      <c r="B61" s="10" t="s">
        <v>161</v>
      </c>
      <c r="C61" s="10" t="s">
        <v>159</v>
      </c>
      <c r="D61" s="10" t="s">
        <v>63</v>
      </c>
      <c r="E61" s="18">
        <v>0</v>
      </c>
      <c r="F61" s="18">
        <v>0</v>
      </c>
      <c r="G61" s="18">
        <v>0</v>
      </c>
      <c r="H61" s="18">
        <v>0</v>
      </c>
    </row>
    <row r="62" ht="25" customHeight="1">
      <c r="A62" s="11" t="s">
        <v>147</v>
      </c>
      <c r="B62" s="10" t="s">
        <v>162</v>
      </c>
      <c r="C62" s="10" t="s">
        <v>159</v>
      </c>
      <c r="D62" s="10" t="s">
        <v>63</v>
      </c>
      <c r="E62" s="18">
        <v>0</v>
      </c>
      <c r="F62" s="18">
        <v>0</v>
      </c>
      <c r="G62" s="18">
        <v>0</v>
      </c>
      <c r="H62" s="18">
        <v>0</v>
      </c>
    </row>
    <row r="63" ht="25" customHeight="1">
      <c r="A63" s="11" t="s">
        <v>149</v>
      </c>
      <c r="B63" s="10" t="s">
        <v>163</v>
      </c>
      <c r="C63" s="10" t="s">
        <v>159</v>
      </c>
      <c r="D63" s="10" t="s">
        <v>63</v>
      </c>
      <c r="E63" s="18">
        <v>0</v>
      </c>
      <c r="F63" s="18">
        <v>0</v>
      </c>
      <c r="G63" s="18">
        <v>0</v>
      </c>
      <c r="H63" s="18">
        <v>0</v>
      </c>
    </row>
    <row r="64" ht="63" customHeight="1">
      <c r="A64" s="11" t="s">
        <v>160</v>
      </c>
      <c r="B64" s="10" t="s">
        <v>164</v>
      </c>
      <c r="C64" s="10" t="s">
        <v>159</v>
      </c>
      <c r="D64" s="10" t="s">
        <v>65</v>
      </c>
      <c r="E64" s="18">
        <v>0</v>
      </c>
      <c r="F64" s="18">
        <v>0</v>
      </c>
      <c r="G64" s="18">
        <v>0</v>
      </c>
      <c r="H64" s="18">
        <v>0</v>
      </c>
    </row>
    <row r="65" ht="25" customHeight="1">
      <c r="A65" s="11" t="s">
        <v>147</v>
      </c>
      <c r="B65" s="10" t="s">
        <v>165</v>
      </c>
      <c r="C65" s="10" t="s">
        <v>159</v>
      </c>
      <c r="D65" s="10" t="s">
        <v>65</v>
      </c>
      <c r="E65" s="18">
        <v>0</v>
      </c>
      <c r="F65" s="18">
        <v>0</v>
      </c>
      <c r="G65" s="18">
        <v>0</v>
      </c>
      <c r="H65" s="18">
        <v>0</v>
      </c>
    </row>
    <row r="66" ht="25" customHeight="1">
      <c r="A66" s="11" t="s">
        <v>149</v>
      </c>
      <c r="B66" s="10" t="s">
        <v>166</v>
      </c>
      <c r="C66" s="10" t="s">
        <v>159</v>
      </c>
      <c r="D66" s="10" t="s">
        <v>65</v>
      </c>
      <c r="E66" s="18">
        <v>0</v>
      </c>
      <c r="F66" s="18">
        <v>0</v>
      </c>
      <c r="G66" s="18">
        <v>0</v>
      </c>
      <c r="H66" s="18">
        <v>0</v>
      </c>
    </row>
    <row r="67" ht="50" customHeight="1">
      <c r="A67" s="11" t="s">
        <v>167</v>
      </c>
      <c r="B67" s="10" t="s">
        <v>168</v>
      </c>
      <c r="C67" s="10" t="s">
        <v>159</v>
      </c>
      <c r="D67" s="10" t="s">
        <v>67</v>
      </c>
      <c r="E67" s="18">
        <v>0</v>
      </c>
      <c r="F67" s="18">
        <v>0</v>
      </c>
      <c r="G67" s="18">
        <v>0</v>
      </c>
      <c r="H67" s="18">
        <v>0</v>
      </c>
    </row>
    <row r="68" ht="25" customHeight="1">
      <c r="A68" s="11" t="s">
        <v>147</v>
      </c>
      <c r="B68" s="10" t="s">
        <v>169</v>
      </c>
      <c r="C68" s="10" t="s">
        <v>159</v>
      </c>
      <c r="D68" s="10" t="s">
        <v>67</v>
      </c>
      <c r="E68" s="18">
        <v>0</v>
      </c>
      <c r="F68" s="18">
        <v>0</v>
      </c>
      <c r="G68" s="18">
        <v>0</v>
      </c>
      <c r="H68" s="18">
        <v>0</v>
      </c>
    </row>
    <row r="69" ht="25" customHeight="1">
      <c r="A69" s="11" t="s">
        <v>149</v>
      </c>
      <c r="B69" s="10" t="s">
        <v>170</v>
      </c>
      <c r="C69" s="10" t="s">
        <v>159</v>
      </c>
      <c r="D69" s="10" t="s">
        <v>67</v>
      </c>
      <c r="E69" s="18">
        <v>0</v>
      </c>
      <c r="F69" s="18">
        <v>0</v>
      </c>
      <c r="G69" s="18">
        <v>0</v>
      </c>
      <c r="H69" s="18">
        <v>0</v>
      </c>
    </row>
    <row r="70" ht="75" customHeight="1">
      <c r="A70" s="11" t="s">
        <v>171</v>
      </c>
      <c r="B70" s="10" t="s">
        <v>172</v>
      </c>
      <c r="C70" s="10" t="s">
        <v>173</v>
      </c>
      <c r="D70" s="10" t="s">
        <v>59</v>
      </c>
      <c r="E70" s="18">
        <v>52850732</v>
      </c>
      <c r="F70" s="18">
        <v>52850732</v>
      </c>
      <c r="G70" s="18">
        <v>52850732</v>
      </c>
      <c r="H70" s="18">
        <v>0</v>
      </c>
    </row>
    <row r="71" ht="75" customHeight="1">
      <c r="A71" s="11" t="s">
        <v>174</v>
      </c>
      <c r="B71" s="10" t="s">
        <v>175</v>
      </c>
      <c r="C71" s="10" t="s">
        <v>173</v>
      </c>
      <c r="D71" s="10" t="s">
        <v>63</v>
      </c>
      <c r="E71" s="18">
        <v>0</v>
      </c>
      <c r="F71" s="18">
        <v>0</v>
      </c>
      <c r="G71" s="18">
        <v>0</v>
      </c>
      <c r="H71" s="18">
        <v>0</v>
      </c>
    </row>
    <row r="72" ht="25" customHeight="1">
      <c r="A72" s="11" t="s">
        <v>147</v>
      </c>
      <c r="B72" s="10" t="s">
        <v>176</v>
      </c>
      <c r="C72" s="10" t="s">
        <v>173</v>
      </c>
      <c r="D72" s="10" t="s">
        <v>63</v>
      </c>
      <c r="E72" s="18">
        <v>0</v>
      </c>
      <c r="F72" s="18">
        <v>0</v>
      </c>
      <c r="G72" s="18">
        <v>0</v>
      </c>
      <c r="H72" s="18">
        <v>0</v>
      </c>
    </row>
    <row r="73" ht="25" customHeight="1">
      <c r="A73" s="11" t="s">
        <v>149</v>
      </c>
      <c r="B73" s="10" t="s">
        <v>177</v>
      </c>
      <c r="C73" s="10" t="s">
        <v>173</v>
      </c>
      <c r="D73" s="10" t="s">
        <v>63</v>
      </c>
      <c r="E73" s="18">
        <v>0</v>
      </c>
      <c r="F73" s="18">
        <v>0</v>
      </c>
      <c r="G73" s="18">
        <v>0</v>
      </c>
      <c r="H73" s="18">
        <v>0</v>
      </c>
    </row>
    <row r="74" ht="75" customHeight="1">
      <c r="A74" s="11" t="s">
        <v>174</v>
      </c>
      <c r="B74" s="10" t="s">
        <v>178</v>
      </c>
      <c r="C74" s="10" t="s">
        <v>173</v>
      </c>
      <c r="D74" s="10" t="s">
        <v>65</v>
      </c>
      <c r="E74" s="18">
        <v>52850732</v>
      </c>
      <c r="F74" s="18">
        <v>52850732</v>
      </c>
      <c r="G74" s="18">
        <v>52850732</v>
      </c>
      <c r="H74" s="18">
        <v>0</v>
      </c>
    </row>
    <row r="75" ht="25" customHeight="1">
      <c r="A75" s="11" t="s">
        <v>147</v>
      </c>
      <c r="B75" s="10" t="s">
        <v>179</v>
      </c>
      <c r="C75" s="10" t="s">
        <v>173</v>
      </c>
      <c r="D75" s="10" t="s">
        <v>65</v>
      </c>
      <c r="E75" s="18">
        <v>52850732</v>
      </c>
      <c r="F75" s="18">
        <v>52850732</v>
      </c>
      <c r="G75" s="18">
        <v>52850732</v>
      </c>
      <c r="H75" s="18">
        <v>0</v>
      </c>
    </row>
    <row r="76" ht="25" customHeight="1">
      <c r="A76" s="11" t="s">
        <v>149</v>
      </c>
      <c r="B76" s="10" t="s">
        <v>180</v>
      </c>
      <c r="C76" s="10" t="s">
        <v>173</v>
      </c>
      <c r="D76" s="10" t="s">
        <v>65</v>
      </c>
      <c r="E76" s="18">
        <v>0</v>
      </c>
      <c r="F76" s="18">
        <v>0</v>
      </c>
      <c r="G76" s="18">
        <v>0</v>
      </c>
      <c r="H76" s="18">
        <v>0</v>
      </c>
    </row>
    <row r="77" ht="75" customHeight="1">
      <c r="A77" s="11" t="s">
        <v>174</v>
      </c>
      <c r="B77" s="10" t="s">
        <v>181</v>
      </c>
      <c r="C77" s="10" t="s">
        <v>173</v>
      </c>
      <c r="D77" s="10" t="s">
        <v>67</v>
      </c>
      <c r="E77" s="18">
        <v>0</v>
      </c>
      <c r="F77" s="18">
        <v>0</v>
      </c>
      <c r="G77" s="18">
        <v>0</v>
      </c>
      <c r="H77" s="18">
        <v>0</v>
      </c>
    </row>
    <row r="78" ht="25" customHeight="1">
      <c r="A78" s="11" t="s">
        <v>147</v>
      </c>
      <c r="B78" s="10" t="s">
        <v>182</v>
      </c>
      <c r="C78" s="10" t="s">
        <v>173</v>
      </c>
      <c r="D78" s="10" t="s">
        <v>67</v>
      </c>
      <c r="E78" s="18">
        <v>0</v>
      </c>
      <c r="F78" s="18">
        <v>0</v>
      </c>
      <c r="G78" s="18">
        <v>0</v>
      </c>
      <c r="H78" s="18">
        <v>0</v>
      </c>
    </row>
    <row r="79" ht="25" customHeight="1">
      <c r="A79" s="11" t="s">
        <v>149</v>
      </c>
      <c r="B79" s="10" t="s">
        <v>183</v>
      </c>
      <c r="C79" s="10" t="s">
        <v>173</v>
      </c>
      <c r="D79" s="10" t="s">
        <v>67</v>
      </c>
      <c r="E79" s="18">
        <v>0</v>
      </c>
      <c r="F79" s="18">
        <v>0</v>
      </c>
      <c r="G79" s="18">
        <v>0</v>
      </c>
      <c r="H79" s="18">
        <v>0</v>
      </c>
    </row>
    <row r="80" ht="38" customHeight="1">
      <c r="A80" s="11" t="s">
        <v>184</v>
      </c>
      <c r="B80" s="10" t="s">
        <v>185</v>
      </c>
      <c r="C80" s="10" t="s">
        <v>173</v>
      </c>
      <c r="D80" s="10" t="s">
        <v>63</v>
      </c>
      <c r="E80" s="18">
        <v>0</v>
      </c>
      <c r="F80" s="18">
        <v>0</v>
      </c>
      <c r="G80" s="18">
        <v>0</v>
      </c>
      <c r="H80" s="18">
        <v>0</v>
      </c>
    </row>
    <row r="81" ht="25" customHeight="1">
      <c r="A81" s="11" t="s">
        <v>147</v>
      </c>
      <c r="B81" s="10" t="s">
        <v>186</v>
      </c>
      <c r="C81" s="10" t="s">
        <v>173</v>
      </c>
      <c r="D81" s="10" t="s">
        <v>63</v>
      </c>
      <c r="E81" s="18">
        <v>0</v>
      </c>
      <c r="F81" s="18">
        <v>0</v>
      </c>
      <c r="G81" s="18">
        <v>0</v>
      </c>
      <c r="H81" s="18">
        <v>0</v>
      </c>
    </row>
    <row r="82" ht="25" customHeight="1">
      <c r="A82" s="11" t="s">
        <v>149</v>
      </c>
      <c r="B82" s="10" t="s">
        <v>187</v>
      </c>
      <c r="C82" s="10" t="s">
        <v>173</v>
      </c>
      <c r="D82" s="10" t="s">
        <v>63</v>
      </c>
      <c r="E82" s="18">
        <v>0</v>
      </c>
      <c r="F82" s="18">
        <v>0</v>
      </c>
      <c r="G82" s="18">
        <v>0</v>
      </c>
      <c r="H82" s="18">
        <v>0</v>
      </c>
    </row>
    <row r="83" ht="25" customHeight="1">
      <c r="A83" s="11" t="s">
        <v>188</v>
      </c>
      <c r="B83" s="10" t="s">
        <v>189</v>
      </c>
      <c r="C83" s="10" t="s">
        <v>173</v>
      </c>
      <c r="D83" s="10" t="s">
        <v>65</v>
      </c>
      <c r="E83" s="18">
        <v>52850732</v>
      </c>
      <c r="F83" s="18">
        <v>52850732</v>
      </c>
      <c r="G83" s="18">
        <v>52850732</v>
      </c>
      <c r="H83" s="18">
        <v>0</v>
      </c>
    </row>
    <row r="84" ht="25" customHeight="1">
      <c r="A84" s="11" t="s">
        <v>147</v>
      </c>
      <c r="B84" s="10" t="s">
        <v>190</v>
      </c>
      <c r="C84" s="10" t="s">
        <v>173</v>
      </c>
      <c r="D84" s="10" t="s">
        <v>65</v>
      </c>
      <c r="E84" s="18">
        <v>52850732</v>
      </c>
      <c r="F84" s="18">
        <v>52850732</v>
      </c>
      <c r="G84" s="18">
        <v>52850732</v>
      </c>
      <c r="H84" s="18">
        <v>0</v>
      </c>
    </row>
    <row r="85" ht="25" customHeight="1">
      <c r="A85" s="11" t="s">
        <v>149</v>
      </c>
      <c r="B85" s="10" t="s">
        <v>191</v>
      </c>
      <c r="C85" s="10" t="s">
        <v>173</v>
      </c>
      <c r="D85" s="10" t="s">
        <v>65</v>
      </c>
      <c r="E85" s="18">
        <v>0</v>
      </c>
      <c r="F85" s="18">
        <v>0</v>
      </c>
      <c r="G85" s="18">
        <v>0</v>
      </c>
      <c r="H85" s="18">
        <v>0</v>
      </c>
    </row>
    <row r="86" ht="25" customHeight="1">
      <c r="A86" s="11" t="s">
        <v>188</v>
      </c>
      <c r="B86" s="10" t="s">
        <v>192</v>
      </c>
      <c r="C86" s="10" t="s">
        <v>173</v>
      </c>
      <c r="D86" s="10" t="s">
        <v>67</v>
      </c>
      <c r="E86" s="18">
        <v>0</v>
      </c>
      <c r="F86" s="18">
        <v>0</v>
      </c>
      <c r="G86" s="18">
        <v>0</v>
      </c>
      <c r="H86" s="18">
        <v>0</v>
      </c>
    </row>
    <row r="87" ht="25" customHeight="1">
      <c r="A87" s="11" t="s">
        <v>147</v>
      </c>
      <c r="B87" s="10" t="s">
        <v>193</v>
      </c>
      <c r="C87" s="10" t="s">
        <v>173</v>
      </c>
      <c r="D87" s="10" t="s">
        <v>67</v>
      </c>
      <c r="E87" s="18">
        <v>0</v>
      </c>
      <c r="F87" s="18">
        <v>0</v>
      </c>
      <c r="G87" s="18">
        <v>0</v>
      </c>
      <c r="H87" s="18">
        <v>0</v>
      </c>
    </row>
    <row r="88" ht="25" customHeight="1">
      <c r="A88" s="11" t="s">
        <v>149</v>
      </c>
      <c r="B88" s="10" t="s">
        <v>194</v>
      </c>
      <c r="C88" s="10" t="s">
        <v>173</v>
      </c>
      <c r="D88" s="10" t="s">
        <v>67</v>
      </c>
      <c r="E88" s="18">
        <v>0</v>
      </c>
      <c r="F88" s="18">
        <v>0</v>
      </c>
      <c r="G88" s="18">
        <v>0</v>
      </c>
      <c r="H88" s="18">
        <v>0</v>
      </c>
    </row>
    <row r="89" ht="38" customHeight="1">
      <c r="A89" s="11" t="s">
        <v>195</v>
      </c>
      <c r="B89" s="10" t="s">
        <v>196</v>
      </c>
      <c r="C89" s="10" t="s">
        <v>173</v>
      </c>
      <c r="D89" s="10" t="s">
        <v>63</v>
      </c>
      <c r="E89" s="18">
        <v>0</v>
      </c>
      <c r="F89" s="18">
        <v>0</v>
      </c>
      <c r="G89" s="18">
        <v>0</v>
      </c>
      <c r="H89" s="18">
        <v>0</v>
      </c>
    </row>
    <row r="90" ht="25" customHeight="1">
      <c r="A90" s="11" t="s">
        <v>147</v>
      </c>
      <c r="B90" s="10" t="s">
        <v>197</v>
      </c>
      <c r="C90" s="10" t="s">
        <v>173</v>
      </c>
      <c r="D90" s="10" t="s">
        <v>63</v>
      </c>
      <c r="E90" s="18">
        <v>0</v>
      </c>
      <c r="F90" s="18">
        <v>0</v>
      </c>
      <c r="G90" s="18">
        <v>0</v>
      </c>
      <c r="H90" s="18">
        <v>0</v>
      </c>
    </row>
    <row r="91" ht="25" customHeight="1">
      <c r="A91" s="11" t="s">
        <v>149</v>
      </c>
      <c r="B91" s="10" t="s">
        <v>198</v>
      </c>
      <c r="C91" s="10" t="s">
        <v>173</v>
      </c>
      <c r="D91" s="10" t="s">
        <v>63</v>
      </c>
      <c r="E91" s="18">
        <v>0</v>
      </c>
      <c r="F91" s="18">
        <v>0</v>
      </c>
      <c r="G91" s="18">
        <v>0</v>
      </c>
      <c r="H91" s="18">
        <v>0</v>
      </c>
    </row>
    <row r="92" ht="25" customHeight="1">
      <c r="A92" s="11" t="s">
        <v>199</v>
      </c>
      <c r="B92" s="10" t="s">
        <v>200</v>
      </c>
      <c r="C92" s="10" t="s">
        <v>173</v>
      </c>
      <c r="D92" s="10" t="s">
        <v>65</v>
      </c>
      <c r="E92" s="18">
        <v>0</v>
      </c>
      <c r="F92" s="18">
        <v>0</v>
      </c>
      <c r="G92" s="18">
        <v>0</v>
      </c>
      <c r="H92" s="18">
        <v>0</v>
      </c>
    </row>
    <row r="93" ht="25" customHeight="1">
      <c r="A93" s="11" t="s">
        <v>147</v>
      </c>
      <c r="B93" s="10" t="s">
        <v>201</v>
      </c>
      <c r="C93" s="10" t="s">
        <v>173</v>
      </c>
      <c r="D93" s="10" t="s">
        <v>65</v>
      </c>
      <c r="E93" s="18">
        <v>0</v>
      </c>
      <c r="F93" s="18">
        <v>0</v>
      </c>
      <c r="G93" s="18">
        <v>0</v>
      </c>
      <c r="H93" s="18">
        <v>0</v>
      </c>
    </row>
    <row r="94" ht="25" customHeight="1">
      <c r="A94" s="11" t="s">
        <v>149</v>
      </c>
      <c r="B94" s="10" t="s">
        <v>202</v>
      </c>
      <c r="C94" s="10" t="s">
        <v>173</v>
      </c>
      <c r="D94" s="10" t="s">
        <v>65</v>
      </c>
      <c r="E94" s="18">
        <v>0</v>
      </c>
      <c r="F94" s="18">
        <v>0</v>
      </c>
      <c r="G94" s="18">
        <v>0</v>
      </c>
      <c r="H94" s="18">
        <v>0</v>
      </c>
    </row>
    <row r="95" ht="25" customHeight="1">
      <c r="A95" s="11" t="s">
        <v>199</v>
      </c>
      <c r="B95" s="10" t="s">
        <v>203</v>
      </c>
      <c r="C95" s="10" t="s">
        <v>173</v>
      </c>
      <c r="D95" s="10" t="s">
        <v>67</v>
      </c>
      <c r="E95" s="18">
        <v>0</v>
      </c>
      <c r="F95" s="18">
        <v>0</v>
      </c>
      <c r="G95" s="18">
        <v>0</v>
      </c>
      <c r="H95" s="18">
        <v>0</v>
      </c>
    </row>
    <row r="96" ht="25" customHeight="1">
      <c r="A96" s="11" t="s">
        <v>147</v>
      </c>
      <c r="B96" s="10" t="s">
        <v>204</v>
      </c>
      <c r="C96" s="10" t="s">
        <v>173</v>
      </c>
      <c r="D96" s="10" t="s">
        <v>67</v>
      </c>
      <c r="E96" s="18">
        <v>0</v>
      </c>
      <c r="F96" s="18">
        <v>0</v>
      </c>
      <c r="G96" s="18">
        <v>0</v>
      </c>
      <c r="H96" s="18">
        <v>0</v>
      </c>
    </row>
    <row r="97" ht="25" customHeight="1">
      <c r="A97" s="11" t="s">
        <v>149</v>
      </c>
      <c r="B97" s="10" t="s">
        <v>205</v>
      </c>
      <c r="C97" s="10" t="s">
        <v>173</v>
      </c>
      <c r="D97" s="10" t="s">
        <v>67</v>
      </c>
      <c r="E97" s="18">
        <v>0</v>
      </c>
      <c r="F97" s="18">
        <v>0</v>
      </c>
      <c r="G97" s="18">
        <v>0</v>
      </c>
      <c r="H97" s="18">
        <v>0</v>
      </c>
    </row>
    <row r="98" ht="25" customHeight="1">
      <c r="A98" s="11" t="s">
        <v>206</v>
      </c>
      <c r="B98" s="10" t="s">
        <v>207</v>
      </c>
      <c r="C98" s="10" t="s">
        <v>208</v>
      </c>
      <c r="D98" s="10" t="s">
        <v>59</v>
      </c>
      <c r="E98" s="18">
        <v>0</v>
      </c>
      <c r="F98" s="18">
        <v>0</v>
      </c>
      <c r="G98" s="18">
        <v>0</v>
      </c>
      <c r="H98" s="18">
        <v>0</v>
      </c>
    </row>
    <row r="99" ht="63" customHeight="1">
      <c r="A99" s="11" t="s">
        <v>209</v>
      </c>
      <c r="B99" s="10" t="s">
        <v>210</v>
      </c>
      <c r="C99" s="10" t="s">
        <v>211</v>
      </c>
      <c r="D99" s="10" t="s">
        <v>59</v>
      </c>
      <c r="E99" s="18">
        <v>0</v>
      </c>
      <c r="F99" s="18">
        <v>0</v>
      </c>
      <c r="G99" s="18">
        <v>0</v>
      </c>
      <c r="H99" s="18">
        <v>0</v>
      </c>
    </row>
    <row r="100" ht="63" customHeight="1">
      <c r="A100" s="11" t="s">
        <v>212</v>
      </c>
      <c r="B100" s="10" t="s">
        <v>213</v>
      </c>
      <c r="C100" s="10" t="s">
        <v>214</v>
      </c>
      <c r="D100" s="10" t="s">
        <v>63</v>
      </c>
      <c r="E100" s="18">
        <v>0</v>
      </c>
      <c r="F100" s="18">
        <v>0</v>
      </c>
      <c r="G100" s="18">
        <v>0</v>
      </c>
      <c r="H100" s="18">
        <v>0</v>
      </c>
    </row>
    <row r="101" ht="63" customHeight="1">
      <c r="A101" s="11" t="s">
        <v>212</v>
      </c>
      <c r="B101" s="10" t="s">
        <v>215</v>
      </c>
      <c r="C101" s="10" t="s">
        <v>214</v>
      </c>
      <c r="D101" s="10" t="s">
        <v>65</v>
      </c>
      <c r="E101" s="18">
        <v>0</v>
      </c>
      <c r="F101" s="18">
        <v>0</v>
      </c>
      <c r="G101" s="18">
        <v>0</v>
      </c>
      <c r="H101" s="18">
        <v>0</v>
      </c>
    </row>
    <row r="102" ht="50" customHeight="1">
      <c r="A102" s="11" t="s">
        <v>216</v>
      </c>
      <c r="B102" s="10" t="s">
        <v>217</v>
      </c>
      <c r="C102" s="10" t="s">
        <v>218</v>
      </c>
      <c r="D102" s="10" t="s">
        <v>63</v>
      </c>
      <c r="E102" s="18">
        <v>0</v>
      </c>
      <c r="F102" s="18">
        <v>0</v>
      </c>
      <c r="G102" s="18">
        <v>0</v>
      </c>
      <c r="H102" s="18">
        <v>0</v>
      </c>
    </row>
    <row r="103" ht="50" customHeight="1">
      <c r="A103" s="11" t="s">
        <v>216</v>
      </c>
      <c r="B103" s="10" t="s">
        <v>219</v>
      </c>
      <c r="C103" s="10" t="s">
        <v>218</v>
      </c>
      <c r="D103" s="10" t="s">
        <v>65</v>
      </c>
      <c r="E103" s="18">
        <v>0</v>
      </c>
      <c r="F103" s="18">
        <v>0</v>
      </c>
      <c r="G103" s="18">
        <v>0</v>
      </c>
      <c r="H103" s="18">
        <v>0</v>
      </c>
    </row>
    <row r="104" ht="100" customHeight="1">
      <c r="A104" s="11" t="s">
        <v>220</v>
      </c>
      <c r="B104" s="10" t="s">
        <v>221</v>
      </c>
      <c r="C104" s="10" t="s">
        <v>222</v>
      </c>
      <c r="D104" s="10" t="s">
        <v>63</v>
      </c>
      <c r="E104" s="18">
        <v>0</v>
      </c>
      <c r="F104" s="18">
        <v>0</v>
      </c>
      <c r="G104" s="18">
        <v>0</v>
      </c>
      <c r="H104" s="18">
        <v>0</v>
      </c>
    </row>
    <row r="105" ht="25" customHeight="1">
      <c r="A105" s="11" t="s">
        <v>223</v>
      </c>
      <c r="B105" s="10" t="s">
        <v>224</v>
      </c>
      <c r="C105" s="10" t="s">
        <v>225</v>
      </c>
      <c r="D105" s="10" t="s">
        <v>59</v>
      </c>
      <c r="E105" s="18">
        <v>0</v>
      </c>
      <c r="F105" s="18">
        <v>0</v>
      </c>
      <c r="G105" s="18">
        <v>0</v>
      </c>
      <c r="H105" s="18">
        <v>0</v>
      </c>
    </row>
    <row r="106" ht="25" customHeight="1">
      <c r="A106" s="11" t="s">
        <v>226</v>
      </c>
      <c r="B106" s="10" t="s">
        <v>227</v>
      </c>
      <c r="C106" s="10" t="s">
        <v>228</v>
      </c>
      <c r="D106" s="10" t="s">
        <v>59</v>
      </c>
      <c r="E106" s="18">
        <v>1669000</v>
      </c>
      <c r="F106" s="18">
        <v>1469000</v>
      </c>
      <c r="G106" s="18">
        <v>1469000</v>
      </c>
      <c r="H106" s="18">
        <v>0</v>
      </c>
    </row>
    <row r="107" ht="38" customHeight="1">
      <c r="A107" s="11" t="s">
        <v>229</v>
      </c>
      <c r="B107" s="10" t="s">
        <v>230</v>
      </c>
      <c r="C107" s="10" t="s">
        <v>231</v>
      </c>
      <c r="D107" s="10" t="s">
        <v>63</v>
      </c>
      <c r="E107" s="18">
        <v>0</v>
      </c>
      <c r="F107" s="18">
        <v>0</v>
      </c>
      <c r="G107" s="18">
        <v>0</v>
      </c>
      <c r="H107" s="18">
        <v>0</v>
      </c>
    </row>
    <row r="108" ht="25" customHeight="1">
      <c r="A108" s="11" t="s">
        <v>232</v>
      </c>
      <c r="B108" s="10" t="s">
        <v>233</v>
      </c>
      <c r="C108" s="10" t="s">
        <v>231</v>
      </c>
      <c r="D108" s="10" t="s">
        <v>63</v>
      </c>
      <c r="E108" s="18">
        <v>0</v>
      </c>
      <c r="F108" s="18">
        <v>0</v>
      </c>
      <c r="G108" s="18">
        <v>0</v>
      </c>
      <c r="H108" s="18">
        <v>0</v>
      </c>
    </row>
    <row r="109" ht="25" customHeight="1">
      <c r="A109" s="11" t="s">
        <v>234</v>
      </c>
      <c r="B109" s="10" t="s">
        <v>235</v>
      </c>
      <c r="C109" s="10" t="s">
        <v>231</v>
      </c>
      <c r="D109" s="10" t="s">
        <v>63</v>
      </c>
      <c r="E109" s="18">
        <v>0</v>
      </c>
      <c r="F109" s="18">
        <v>0</v>
      </c>
      <c r="G109" s="18">
        <v>0</v>
      </c>
      <c r="H109" s="18">
        <v>0</v>
      </c>
    </row>
    <row r="110" ht="38" customHeight="1">
      <c r="A110" s="11" t="s">
        <v>229</v>
      </c>
      <c r="B110" s="10" t="s">
        <v>236</v>
      </c>
      <c r="C110" s="10" t="s">
        <v>231</v>
      </c>
      <c r="D110" s="10" t="s">
        <v>65</v>
      </c>
      <c r="E110" s="18">
        <v>0</v>
      </c>
      <c r="F110" s="18">
        <v>0</v>
      </c>
      <c r="G110" s="18">
        <v>0</v>
      </c>
      <c r="H110" s="18">
        <v>0</v>
      </c>
    </row>
    <row r="111" ht="25" customHeight="1">
      <c r="A111" s="11" t="s">
        <v>232</v>
      </c>
      <c r="B111" s="10" t="s">
        <v>237</v>
      </c>
      <c r="C111" s="10" t="s">
        <v>231</v>
      </c>
      <c r="D111" s="10" t="s">
        <v>65</v>
      </c>
      <c r="E111" s="18">
        <v>0</v>
      </c>
      <c r="F111" s="18">
        <v>0</v>
      </c>
      <c r="G111" s="18">
        <v>0</v>
      </c>
      <c r="H111" s="18">
        <v>0</v>
      </c>
    </row>
    <row r="112" ht="25" customHeight="1">
      <c r="A112" s="11" t="s">
        <v>234</v>
      </c>
      <c r="B112" s="10" t="s">
        <v>238</v>
      </c>
      <c r="C112" s="10" t="s">
        <v>231</v>
      </c>
      <c r="D112" s="10" t="s">
        <v>65</v>
      </c>
      <c r="E112" s="18">
        <v>0</v>
      </c>
      <c r="F112" s="18">
        <v>0</v>
      </c>
      <c r="G112" s="18">
        <v>0</v>
      </c>
      <c r="H112" s="18">
        <v>0</v>
      </c>
    </row>
    <row r="113" ht="38" customHeight="1">
      <c r="A113" s="11" t="s">
        <v>229</v>
      </c>
      <c r="B113" s="10" t="s">
        <v>239</v>
      </c>
      <c r="C113" s="10" t="s">
        <v>231</v>
      </c>
      <c r="D113" s="10" t="s">
        <v>67</v>
      </c>
      <c r="E113" s="18">
        <v>0</v>
      </c>
      <c r="F113" s="18">
        <v>0</v>
      </c>
      <c r="G113" s="18">
        <v>0</v>
      </c>
      <c r="H113" s="18">
        <v>0</v>
      </c>
    </row>
    <row r="114" ht="25" customHeight="1">
      <c r="A114" s="11" t="s">
        <v>240</v>
      </c>
      <c r="B114" s="10" t="s">
        <v>241</v>
      </c>
      <c r="C114" s="10" t="s">
        <v>231</v>
      </c>
      <c r="D114" s="10" t="s">
        <v>67</v>
      </c>
      <c r="E114" s="18">
        <v>0</v>
      </c>
      <c r="F114" s="18">
        <v>0</v>
      </c>
      <c r="G114" s="18">
        <v>0</v>
      </c>
      <c r="H114" s="18">
        <v>0</v>
      </c>
    </row>
    <row r="115" ht="25" customHeight="1">
      <c r="A115" s="11" t="s">
        <v>242</v>
      </c>
      <c r="B115" s="10" t="s">
        <v>243</v>
      </c>
      <c r="C115" s="10" t="s">
        <v>231</v>
      </c>
      <c r="D115" s="10" t="s">
        <v>67</v>
      </c>
      <c r="E115" s="18">
        <v>0</v>
      </c>
      <c r="F115" s="18">
        <v>0</v>
      </c>
      <c r="G115" s="18">
        <v>0</v>
      </c>
      <c r="H115" s="18">
        <v>0</v>
      </c>
    </row>
    <row r="116" ht="75" customHeight="1">
      <c r="A116" s="11" t="s">
        <v>244</v>
      </c>
      <c r="B116" s="10" t="s">
        <v>245</v>
      </c>
      <c r="C116" s="10" t="s">
        <v>246</v>
      </c>
      <c r="D116" s="10" t="s">
        <v>59</v>
      </c>
      <c r="E116" s="18">
        <v>69000</v>
      </c>
      <c r="F116" s="18">
        <v>69000</v>
      </c>
      <c r="G116" s="18">
        <v>69000</v>
      </c>
      <c r="H116" s="18">
        <v>0</v>
      </c>
    </row>
    <row r="117" ht="88" customHeight="1">
      <c r="A117" s="11" t="s">
        <v>247</v>
      </c>
      <c r="B117" s="10" t="s">
        <v>248</v>
      </c>
      <c r="C117" s="10" t="s">
        <v>246</v>
      </c>
      <c r="D117" s="10" t="s">
        <v>63</v>
      </c>
      <c r="E117" s="18">
        <v>0</v>
      </c>
      <c r="F117" s="18">
        <v>0</v>
      </c>
      <c r="G117" s="18">
        <v>0</v>
      </c>
      <c r="H117" s="18">
        <v>0</v>
      </c>
    </row>
    <row r="118" ht="25" customHeight="1">
      <c r="A118" s="11" t="s">
        <v>232</v>
      </c>
      <c r="B118" s="10" t="s">
        <v>249</v>
      </c>
      <c r="C118" s="10" t="s">
        <v>246</v>
      </c>
      <c r="D118" s="10" t="s">
        <v>63</v>
      </c>
      <c r="E118" s="18">
        <v>0</v>
      </c>
      <c r="F118" s="18">
        <v>0</v>
      </c>
      <c r="G118" s="18">
        <v>0</v>
      </c>
      <c r="H118" s="18">
        <v>0</v>
      </c>
    </row>
    <row r="119" ht="25" customHeight="1">
      <c r="A119" s="11" t="s">
        <v>234</v>
      </c>
      <c r="B119" s="10" t="s">
        <v>250</v>
      </c>
      <c r="C119" s="10" t="s">
        <v>246</v>
      </c>
      <c r="D119" s="10" t="s">
        <v>63</v>
      </c>
      <c r="E119" s="18">
        <v>0</v>
      </c>
      <c r="F119" s="18">
        <v>0</v>
      </c>
      <c r="G119" s="18">
        <v>0</v>
      </c>
      <c r="H119" s="18">
        <v>0</v>
      </c>
    </row>
    <row r="120" ht="88" customHeight="1">
      <c r="A120" s="11" t="s">
        <v>247</v>
      </c>
      <c r="B120" s="10" t="s">
        <v>251</v>
      </c>
      <c r="C120" s="10" t="s">
        <v>246</v>
      </c>
      <c r="D120" s="10" t="s">
        <v>65</v>
      </c>
      <c r="E120" s="18">
        <v>69000</v>
      </c>
      <c r="F120" s="18">
        <v>69000</v>
      </c>
      <c r="G120" s="18">
        <v>69000</v>
      </c>
      <c r="H120" s="18">
        <v>0</v>
      </c>
    </row>
    <row r="121" ht="25" customHeight="1">
      <c r="A121" s="11" t="s">
        <v>232</v>
      </c>
      <c r="B121" s="10" t="s">
        <v>252</v>
      </c>
      <c r="C121" s="10" t="s">
        <v>246</v>
      </c>
      <c r="D121" s="10" t="s">
        <v>65</v>
      </c>
      <c r="E121" s="18">
        <v>69000</v>
      </c>
      <c r="F121" s="18">
        <v>69000</v>
      </c>
      <c r="G121" s="18">
        <v>69000</v>
      </c>
      <c r="H121" s="18">
        <v>0</v>
      </c>
    </row>
    <row r="122" ht="25" customHeight="1">
      <c r="A122" s="11" t="s">
        <v>234</v>
      </c>
      <c r="B122" s="10" t="s">
        <v>253</v>
      </c>
      <c r="C122" s="10" t="s">
        <v>246</v>
      </c>
      <c r="D122" s="10" t="s">
        <v>65</v>
      </c>
      <c r="E122" s="18">
        <v>0</v>
      </c>
      <c r="F122" s="18">
        <v>0</v>
      </c>
      <c r="G122" s="18">
        <v>0</v>
      </c>
      <c r="H122" s="18">
        <v>0</v>
      </c>
    </row>
    <row r="123" ht="75" customHeight="1">
      <c r="A123" s="11" t="s">
        <v>254</v>
      </c>
      <c r="B123" s="10" t="s">
        <v>255</v>
      </c>
      <c r="C123" s="10" t="s">
        <v>246</v>
      </c>
      <c r="D123" s="10" t="s">
        <v>67</v>
      </c>
      <c r="E123" s="18">
        <v>0</v>
      </c>
      <c r="F123" s="18">
        <v>0</v>
      </c>
      <c r="G123" s="18">
        <v>0</v>
      </c>
      <c r="H123" s="18">
        <v>0</v>
      </c>
    </row>
    <row r="124" ht="25" customHeight="1">
      <c r="A124" s="11" t="s">
        <v>232</v>
      </c>
      <c r="B124" s="10" t="s">
        <v>256</v>
      </c>
      <c r="C124" s="10" t="s">
        <v>246</v>
      </c>
      <c r="D124" s="10" t="s">
        <v>67</v>
      </c>
      <c r="E124" s="18">
        <v>0</v>
      </c>
      <c r="F124" s="18">
        <v>0</v>
      </c>
      <c r="G124" s="18">
        <v>0</v>
      </c>
      <c r="H124" s="18">
        <v>0</v>
      </c>
    </row>
    <row r="125" ht="25" customHeight="1">
      <c r="A125" s="11" t="s">
        <v>234</v>
      </c>
      <c r="B125" s="10" t="s">
        <v>257</v>
      </c>
      <c r="C125" s="10" t="s">
        <v>246</v>
      </c>
      <c r="D125" s="10" t="s">
        <v>67</v>
      </c>
      <c r="E125" s="18">
        <v>0</v>
      </c>
      <c r="F125" s="18">
        <v>0</v>
      </c>
      <c r="G125" s="18">
        <v>0</v>
      </c>
      <c r="H125" s="18">
        <v>0</v>
      </c>
    </row>
    <row r="126" ht="50" customHeight="1">
      <c r="A126" s="11" t="s">
        <v>258</v>
      </c>
      <c r="B126" s="10" t="s">
        <v>259</v>
      </c>
      <c r="C126" s="10" t="s">
        <v>260</v>
      </c>
      <c r="D126" s="10" t="s">
        <v>59</v>
      </c>
      <c r="E126" s="18">
        <v>1600000</v>
      </c>
      <c r="F126" s="18">
        <v>1400000</v>
      </c>
      <c r="G126" s="18">
        <v>1400000</v>
      </c>
      <c r="H126" s="18">
        <v>0</v>
      </c>
    </row>
    <row r="127" ht="63" customHeight="1">
      <c r="A127" s="11" t="s">
        <v>261</v>
      </c>
      <c r="B127" s="10" t="s">
        <v>262</v>
      </c>
      <c r="C127" s="10" t="s">
        <v>260</v>
      </c>
      <c r="D127" s="10" t="s">
        <v>63</v>
      </c>
      <c r="E127" s="18">
        <v>200000</v>
      </c>
      <c r="F127" s="18">
        <v>0</v>
      </c>
      <c r="G127" s="18">
        <v>0</v>
      </c>
      <c r="H127" s="18">
        <v>0</v>
      </c>
    </row>
    <row r="128" ht="25" customHeight="1">
      <c r="A128" s="11" t="s">
        <v>232</v>
      </c>
      <c r="B128" s="10" t="s">
        <v>263</v>
      </c>
      <c r="C128" s="10" t="s">
        <v>260</v>
      </c>
      <c r="D128" s="10" t="s">
        <v>63</v>
      </c>
      <c r="E128" s="18">
        <v>200000</v>
      </c>
      <c r="F128" s="18">
        <v>0</v>
      </c>
      <c r="G128" s="18">
        <v>0</v>
      </c>
      <c r="H128" s="18">
        <v>0</v>
      </c>
    </row>
    <row r="129" ht="25" customHeight="1">
      <c r="A129" s="11" t="s">
        <v>234</v>
      </c>
      <c r="B129" s="10" t="s">
        <v>264</v>
      </c>
      <c r="C129" s="10" t="s">
        <v>260</v>
      </c>
      <c r="D129" s="10" t="s">
        <v>63</v>
      </c>
      <c r="E129" s="18">
        <v>0</v>
      </c>
      <c r="F129" s="18">
        <v>0</v>
      </c>
      <c r="G129" s="18">
        <v>0</v>
      </c>
      <c r="H129" s="18">
        <v>0</v>
      </c>
    </row>
    <row r="130" ht="63" customHeight="1">
      <c r="A130" s="11" t="s">
        <v>261</v>
      </c>
      <c r="B130" s="10" t="s">
        <v>265</v>
      </c>
      <c r="C130" s="10" t="s">
        <v>260</v>
      </c>
      <c r="D130" s="10" t="s">
        <v>65</v>
      </c>
      <c r="E130" s="18">
        <v>1400000</v>
      </c>
      <c r="F130" s="18">
        <v>1400000</v>
      </c>
      <c r="G130" s="18">
        <v>1400000</v>
      </c>
      <c r="H130" s="18">
        <v>0</v>
      </c>
    </row>
    <row r="131" ht="25" customHeight="1">
      <c r="A131" s="11" t="s">
        <v>232</v>
      </c>
      <c r="B131" s="10" t="s">
        <v>266</v>
      </c>
      <c r="C131" s="10" t="s">
        <v>260</v>
      </c>
      <c r="D131" s="10" t="s">
        <v>65</v>
      </c>
      <c r="E131" s="18">
        <v>1400000</v>
      </c>
      <c r="F131" s="18">
        <v>1400000</v>
      </c>
      <c r="G131" s="18">
        <v>1400000</v>
      </c>
      <c r="H131" s="18">
        <v>0</v>
      </c>
    </row>
    <row r="132" ht="25" customHeight="1">
      <c r="A132" s="11" t="s">
        <v>234</v>
      </c>
      <c r="B132" s="10" t="s">
        <v>267</v>
      </c>
      <c r="C132" s="10" t="s">
        <v>260</v>
      </c>
      <c r="D132" s="10" t="s">
        <v>65</v>
      </c>
      <c r="E132" s="18">
        <v>0</v>
      </c>
      <c r="F132" s="18">
        <v>0</v>
      </c>
      <c r="G132" s="18">
        <v>0</v>
      </c>
      <c r="H132" s="18">
        <v>0</v>
      </c>
    </row>
    <row r="133" ht="50" customHeight="1">
      <c r="A133" s="11" t="s">
        <v>268</v>
      </c>
      <c r="B133" s="10" t="s">
        <v>269</v>
      </c>
      <c r="C133" s="10" t="s">
        <v>109</v>
      </c>
      <c r="D133" s="10" t="s">
        <v>109</v>
      </c>
      <c r="E133" s="18">
        <v>0</v>
      </c>
      <c r="F133" s="18">
        <v>0</v>
      </c>
      <c r="G133" s="18">
        <v>0</v>
      </c>
      <c r="H133" s="18">
        <v>0</v>
      </c>
    </row>
    <row r="134" ht="75" customHeight="1">
      <c r="A134" s="11" t="s">
        <v>270</v>
      </c>
      <c r="B134" s="10" t="s">
        <v>271</v>
      </c>
      <c r="C134" s="10" t="s">
        <v>272</v>
      </c>
      <c r="D134" s="10" t="s">
        <v>63</v>
      </c>
      <c r="E134" s="18">
        <v>0</v>
      </c>
      <c r="F134" s="18">
        <v>0</v>
      </c>
      <c r="G134" s="18">
        <v>0</v>
      </c>
      <c r="H134" s="18">
        <v>0</v>
      </c>
    </row>
    <row r="135" ht="75" customHeight="1">
      <c r="A135" s="11" t="s">
        <v>270</v>
      </c>
      <c r="B135" s="10" t="s">
        <v>273</v>
      </c>
      <c r="C135" s="10" t="s">
        <v>272</v>
      </c>
      <c r="D135" s="10" t="s">
        <v>65</v>
      </c>
      <c r="E135" s="18">
        <v>0</v>
      </c>
      <c r="F135" s="18">
        <v>0</v>
      </c>
      <c r="G135" s="18">
        <v>0</v>
      </c>
      <c r="H135" s="18">
        <v>0</v>
      </c>
    </row>
    <row r="136" ht="25" customHeight="1">
      <c r="A136" s="11" t="s">
        <v>274</v>
      </c>
      <c r="B136" s="10" t="s">
        <v>275</v>
      </c>
      <c r="C136" s="10" t="s">
        <v>109</v>
      </c>
      <c r="D136" s="10"/>
      <c r="E136" s="18">
        <v>122938145</v>
      </c>
      <c r="F136" s="18">
        <v>123266745</v>
      </c>
      <c r="G136" s="18">
        <v>124066745</v>
      </c>
      <c r="H136" s="18">
        <v>0</v>
      </c>
    </row>
    <row r="137" ht="50" customHeight="1">
      <c r="A137" s="11" t="s">
        <v>276</v>
      </c>
      <c r="B137" s="10" t="s">
        <v>277</v>
      </c>
      <c r="C137" s="10" t="s">
        <v>278</v>
      </c>
      <c r="D137" s="10" t="s">
        <v>59</v>
      </c>
      <c r="E137" s="18">
        <v>0</v>
      </c>
      <c r="F137" s="18">
        <v>0</v>
      </c>
      <c r="G137" s="18">
        <v>0</v>
      </c>
      <c r="H137" s="18">
        <v>0</v>
      </c>
    </row>
    <row r="138" ht="50" customHeight="1">
      <c r="A138" s="11" t="s">
        <v>279</v>
      </c>
      <c r="B138" s="10" t="s">
        <v>280</v>
      </c>
      <c r="C138" s="10" t="s">
        <v>278</v>
      </c>
      <c r="D138" s="10" t="s">
        <v>63</v>
      </c>
      <c r="E138" s="18">
        <v>0</v>
      </c>
      <c r="F138" s="18">
        <v>0</v>
      </c>
      <c r="G138" s="18">
        <v>0</v>
      </c>
      <c r="H138" s="18">
        <v>0</v>
      </c>
    </row>
    <row r="139" ht="25" customHeight="1">
      <c r="A139" s="11" t="s">
        <v>232</v>
      </c>
      <c r="B139" s="10" t="s">
        <v>281</v>
      </c>
      <c r="C139" s="10" t="s">
        <v>278</v>
      </c>
      <c r="D139" s="10" t="s">
        <v>63</v>
      </c>
      <c r="E139" s="18">
        <v>0</v>
      </c>
      <c r="F139" s="18">
        <v>0</v>
      </c>
      <c r="G139" s="18">
        <v>0</v>
      </c>
      <c r="H139" s="18">
        <v>0</v>
      </c>
    </row>
    <row r="140" ht="25" customHeight="1">
      <c r="A140" s="11" t="s">
        <v>234</v>
      </c>
      <c r="B140" s="10" t="s">
        <v>282</v>
      </c>
      <c r="C140" s="10" t="s">
        <v>278</v>
      </c>
      <c r="D140" s="10" t="s">
        <v>63</v>
      </c>
      <c r="E140" s="18">
        <v>0</v>
      </c>
      <c r="F140" s="18">
        <v>0</v>
      </c>
      <c r="G140" s="18">
        <v>0</v>
      </c>
      <c r="H140" s="18">
        <v>0</v>
      </c>
    </row>
    <row r="141" ht="50" customHeight="1">
      <c r="A141" s="11" t="s">
        <v>279</v>
      </c>
      <c r="B141" s="10" t="s">
        <v>283</v>
      </c>
      <c r="C141" s="10" t="s">
        <v>278</v>
      </c>
      <c r="D141" s="10" t="s">
        <v>65</v>
      </c>
      <c r="E141" s="18">
        <v>0</v>
      </c>
      <c r="F141" s="18">
        <v>0</v>
      </c>
      <c r="G141" s="18">
        <v>0</v>
      </c>
      <c r="H141" s="18">
        <v>0</v>
      </c>
    </row>
    <row r="142" ht="25" customHeight="1">
      <c r="A142" s="11" t="s">
        <v>232</v>
      </c>
      <c r="B142" s="10" t="s">
        <v>284</v>
      </c>
      <c r="C142" s="10" t="s">
        <v>278</v>
      </c>
      <c r="D142" s="10" t="s">
        <v>65</v>
      </c>
      <c r="E142" s="18">
        <v>0</v>
      </c>
      <c r="F142" s="18">
        <v>0</v>
      </c>
      <c r="G142" s="18">
        <v>0</v>
      </c>
      <c r="H142" s="18">
        <v>0</v>
      </c>
    </row>
    <row r="143" ht="25" customHeight="1">
      <c r="A143" s="11" t="s">
        <v>234</v>
      </c>
      <c r="B143" s="10" t="s">
        <v>285</v>
      </c>
      <c r="C143" s="10" t="s">
        <v>278</v>
      </c>
      <c r="D143" s="10" t="s">
        <v>65</v>
      </c>
      <c r="E143" s="18">
        <v>0</v>
      </c>
      <c r="F143" s="18">
        <v>0</v>
      </c>
      <c r="G143" s="18">
        <v>0</v>
      </c>
      <c r="H143" s="18">
        <v>0</v>
      </c>
    </row>
    <row r="144" ht="50" customHeight="1">
      <c r="A144" s="11" t="s">
        <v>279</v>
      </c>
      <c r="B144" s="10" t="s">
        <v>286</v>
      </c>
      <c r="C144" s="10" t="s">
        <v>278</v>
      </c>
      <c r="D144" s="10" t="s">
        <v>67</v>
      </c>
      <c r="E144" s="18">
        <v>0</v>
      </c>
      <c r="F144" s="18">
        <v>0</v>
      </c>
      <c r="G144" s="18">
        <v>0</v>
      </c>
      <c r="H144" s="18">
        <v>0</v>
      </c>
    </row>
    <row r="145" ht="25" customHeight="1">
      <c r="A145" s="11" t="s">
        <v>232</v>
      </c>
      <c r="B145" s="10" t="s">
        <v>287</v>
      </c>
      <c r="C145" s="10" t="s">
        <v>278</v>
      </c>
      <c r="D145" s="10" t="s">
        <v>67</v>
      </c>
      <c r="E145" s="18">
        <v>0</v>
      </c>
      <c r="F145" s="18">
        <v>0</v>
      </c>
      <c r="G145" s="18">
        <v>0</v>
      </c>
      <c r="H145" s="18">
        <v>0</v>
      </c>
    </row>
    <row r="146" ht="25" customHeight="1">
      <c r="A146" s="11" t="s">
        <v>234</v>
      </c>
      <c r="B146" s="10" t="s">
        <v>288</v>
      </c>
      <c r="C146" s="10" t="s">
        <v>278</v>
      </c>
      <c r="D146" s="10" t="s">
        <v>67</v>
      </c>
      <c r="E146" s="18">
        <v>0</v>
      </c>
      <c r="F146" s="18">
        <v>0</v>
      </c>
      <c r="G146" s="18">
        <v>0</v>
      </c>
      <c r="H146" s="18">
        <v>0</v>
      </c>
    </row>
    <row r="147" ht="25" customHeight="1">
      <c r="A147" s="11" t="s">
        <v>289</v>
      </c>
      <c r="B147" s="10" t="s">
        <v>290</v>
      </c>
      <c r="C147" s="10" t="s">
        <v>291</v>
      </c>
      <c r="D147" s="10" t="s">
        <v>59</v>
      </c>
      <c r="E147" s="18">
        <v>122938145</v>
      </c>
      <c r="F147" s="18">
        <v>123266745</v>
      </c>
      <c r="G147" s="18">
        <v>124066745</v>
      </c>
      <c r="H147" s="18">
        <v>0</v>
      </c>
    </row>
    <row r="148" ht="25" customHeight="1">
      <c r="A148" s="11" t="s">
        <v>292</v>
      </c>
      <c r="B148" s="10" t="s">
        <v>293</v>
      </c>
      <c r="C148" s="10" t="s">
        <v>291</v>
      </c>
      <c r="D148" s="10" t="s">
        <v>63</v>
      </c>
      <c r="E148" s="18">
        <v>691400</v>
      </c>
      <c r="F148" s="18">
        <v>0</v>
      </c>
      <c r="G148" s="18">
        <v>0</v>
      </c>
      <c r="H148" s="18">
        <v>0</v>
      </c>
    </row>
    <row r="149" ht="25" customHeight="1">
      <c r="A149" s="11" t="s">
        <v>232</v>
      </c>
      <c r="B149" s="10" t="s">
        <v>294</v>
      </c>
      <c r="C149" s="10" t="s">
        <v>291</v>
      </c>
      <c r="D149" s="10" t="s">
        <v>63</v>
      </c>
      <c r="E149" s="18">
        <v>691400</v>
      </c>
      <c r="F149" s="18">
        <v>0</v>
      </c>
      <c r="G149" s="18">
        <v>0</v>
      </c>
      <c r="H149" s="18">
        <v>0</v>
      </c>
    </row>
    <row r="150" ht="25" customHeight="1">
      <c r="A150" s="11" t="s">
        <v>234</v>
      </c>
      <c r="B150" s="10" t="s">
        <v>295</v>
      </c>
      <c r="C150" s="10" t="s">
        <v>291</v>
      </c>
      <c r="D150" s="10" t="s">
        <v>63</v>
      </c>
      <c r="E150" s="18">
        <v>0</v>
      </c>
      <c r="F150" s="18">
        <v>0</v>
      </c>
      <c r="G150" s="18">
        <v>0</v>
      </c>
      <c r="H150" s="18">
        <v>0</v>
      </c>
    </row>
    <row r="151" ht="25" customHeight="1">
      <c r="A151" s="11" t="s">
        <v>292</v>
      </c>
      <c r="B151" s="10" t="s">
        <v>296</v>
      </c>
      <c r="C151" s="10" t="s">
        <v>291</v>
      </c>
      <c r="D151" s="10" t="s">
        <v>65</v>
      </c>
      <c r="E151" s="18">
        <v>122246745</v>
      </c>
      <c r="F151" s="18">
        <v>123266745</v>
      </c>
      <c r="G151" s="18">
        <v>124066745</v>
      </c>
      <c r="H151" s="18">
        <v>0</v>
      </c>
    </row>
    <row r="152" ht="25" customHeight="1">
      <c r="A152" s="11" t="s">
        <v>232</v>
      </c>
      <c r="B152" s="10" t="s">
        <v>297</v>
      </c>
      <c r="C152" s="10" t="s">
        <v>291</v>
      </c>
      <c r="D152" s="10" t="s">
        <v>65</v>
      </c>
      <c r="E152" s="18">
        <v>122246745</v>
      </c>
      <c r="F152" s="18">
        <v>123266745</v>
      </c>
      <c r="G152" s="18">
        <v>124066745</v>
      </c>
      <c r="H152" s="18">
        <v>0</v>
      </c>
    </row>
    <row r="153" ht="25" customHeight="1">
      <c r="A153" s="11" t="s">
        <v>234</v>
      </c>
      <c r="B153" s="10" t="s">
        <v>298</v>
      </c>
      <c r="C153" s="10" t="s">
        <v>291</v>
      </c>
      <c r="D153" s="10" t="s">
        <v>65</v>
      </c>
      <c r="E153" s="18">
        <v>0</v>
      </c>
      <c r="F153" s="18">
        <v>0</v>
      </c>
      <c r="G153" s="18">
        <v>0</v>
      </c>
      <c r="H153" s="18">
        <v>0</v>
      </c>
    </row>
    <row r="154" ht="25" customHeight="1">
      <c r="A154" s="11" t="s">
        <v>292</v>
      </c>
      <c r="B154" s="10" t="s">
        <v>299</v>
      </c>
      <c r="C154" s="10" t="s">
        <v>291</v>
      </c>
      <c r="D154" s="10" t="s">
        <v>67</v>
      </c>
      <c r="E154" s="18">
        <v>0</v>
      </c>
      <c r="F154" s="18">
        <v>0</v>
      </c>
      <c r="G154" s="18">
        <v>0</v>
      </c>
      <c r="H154" s="18">
        <v>0</v>
      </c>
    </row>
    <row r="155" ht="25" customHeight="1">
      <c r="A155" s="11" t="s">
        <v>232</v>
      </c>
      <c r="B155" s="10" t="s">
        <v>300</v>
      </c>
      <c r="C155" s="10" t="s">
        <v>291</v>
      </c>
      <c r="D155" s="10" t="s">
        <v>67</v>
      </c>
      <c r="E155" s="18">
        <v>0</v>
      </c>
      <c r="F155" s="18">
        <v>0</v>
      </c>
      <c r="G155" s="18">
        <v>0</v>
      </c>
      <c r="H155" s="18">
        <v>0</v>
      </c>
    </row>
    <row r="156" ht="25" customHeight="1">
      <c r="A156" s="11" t="s">
        <v>234</v>
      </c>
      <c r="B156" s="10" t="s">
        <v>301</v>
      </c>
      <c r="C156" s="10" t="s">
        <v>291</v>
      </c>
      <c r="D156" s="10" t="s">
        <v>67</v>
      </c>
      <c r="E156" s="18">
        <v>0</v>
      </c>
      <c r="F156" s="18">
        <v>0</v>
      </c>
      <c r="G156" s="18">
        <v>0</v>
      </c>
      <c r="H156" s="18">
        <v>0</v>
      </c>
    </row>
    <row r="157" ht="25" customHeight="1">
      <c r="A157" s="11" t="s">
        <v>302</v>
      </c>
      <c r="B157" s="10" t="s">
        <v>303</v>
      </c>
      <c r="C157" s="10" t="s">
        <v>304</v>
      </c>
      <c r="D157" s="10" t="s">
        <v>59</v>
      </c>
      <c r="E157" s="18">
        <v>0</v>
      </c>
      <c r="F157" s="18">
        <v>0</v>
      </c>
      <c r="G157" s="18">
        <v>0</v>
      </c>
      <c r="H157" s="18">
        <v>0</v>
      </c>
    </row>
    <row r="158" ht="25" customHeight="1">
      <c r="A158" s="11" t="s">
        <v>292</v>
      </c>
      <c r="B158" s="10" t="s">
        <v>305</v>
      </c>
      <c r="C158" s="10" t="s">
        <v>304</v>
      </c>
      <c r="D158" s="10" t="s">
        <v>63</v>
      </c>
      <c r="E158" s="18" t="s">
        <v>60</v>
      </c>
      <c r="F158" s="18" t="s">
        <v>60</v>
      </c>
      <c r="G158" s="18" t="s">
        <v>60</v>
      </c>
      <c r="H158" s="18" t="s">
        <v>60</v>
      </c>
    </row>
    <row r="159" ht="25" customHeight="1">
      <c r="A159" s="11" t="s">
        <v>232</v>
      </c>
      <c r="B159" s="10" t="s">
        <v>306</v>
      </c>
      <c r="C159" s="10" t="s">
        <v>304</v>
      </c>
      <c r="D159" s="10" t="s">
        <v>63</v>
      </c>
      <c r="E159" s="18">
        <v>0</v>
      </c>
      <c r="F159" s="18">
        <v>0</v>
      </c>
      <c r="G159" s="18">
        <v>0</v>
      </c>
      <c r="H159" s="18">
        <v>0</v>
      </c>
    </row>
    <row r="160" ht="25" customHeight="1">
      <c r="A160" s="11" t="s">
        <v>234</v>
      </c>
      <c r="B160" s="10" t="s">
        <v>307</v>
      </c>
      <c r="C160" s="10" t="s">
        <v>304</v>
      </c>
      <c r="D160" s="10" t="s">
        <v>63</v>
      </c>
      <c r="E160" s="18">
        <v>0</v>
      </c>
      <c r="F160" s="18">
        <v>0</v>
      </c>
      <c r="G160" s="18">
        <v>0</v>
      </c>
      <c r="H160" s="18">
        <v>0</v>
      </c>
    </row>
    <row r="161" ht="25" customHeight="1">
      <c r="A161" s="11" t="s">
        <v>292</v>
      </c>
      <c r="B161" s="10" t="s">
        <v>308</v>
      </c>
      <c r="C161" s="10" t="s">
        <v>304</v>
      </c>
      <c r="D161" s="10" t="s">
        <v>65</v>
      </c>
      <c r="E161" s="18" t="s">
        <v>60</v>
      </c>
      <c r="F161" s="18" t="s">
        <v>60</v>
      </c>
      <c r="G161" s="18" t="s">
        <v>60</v>
      </c>
      <c r="H161" s="18" t="s">
        <v>60</v>
      </c>
    </row>
    <row r="162" ht="25" customHeight="1">
      <c r="A162" s="11" t="s">
        <v>232</v>
      </c>
      <c r="B162" s="10" t="s">
        <v>309</v>
      </c>
      <c r="C162" s="10" t="s">
        <v>304</v>
      </c>
      <c r="D162" s="10" t="s">
        <v>65</v>
      </c>
      <c r="E162" s="18">
        <v>0</v>
      </c>
      <c r="F162" s="18">
        <v>0</v>
      </c>
      <c r="G162" s="18">
        <v>0</v>
      </c>
      <c r="H162" s="18">
        <v>0</v>
      </c>
    </row>
    <row r="163" ht="25" customHeight="1">
      <c r="A163" s="11" t="s">
        <v>234</v>
      </c>
      <c r="B163" s="10" t="s">
        <v>310</v>
      </c>
      <c r="C163" s="10" t="s">
        <v>304</v>
      </c>
      <c r="D163" s="10" t="s">
        <v>65</v>
      </c>
      <c r="E163" s="18">
        <v>0</v>
      </c>
      <c r="F163" s="18">
        <v>0</v>
      </c>
      <c r="G163" s="18">
        <v>0</v>
      </c>
      <c r="H163" s="18">
        <v>0</v>
      </c>
    </row>
    <row r="164" ht="25" customHeight="1">
      <c r="A164" s="11" t="s">
        <v>292</v>
      </c>
      <c r="B164" s="10" t="s">
        <v>311</v>
      </c>
      <c r="C164" s="10" t="s">
        <v>304</v>
      </c>
      <c r="D164" s="10" t="s">
        <v>67</v>
      </c>
      <c r="E164" s="18" t="s">
        <v>60</v>
      </c>
      <c r="F164" s="18" t="s">
        <v>60</v>
      </c>
      <c r="G164" s="18" t="s">
        <v>60</v>
      </c>
      <c r="H164" s="18" t="s">
        <v>60</v>
      </c>
    </row>
    <row r="165" ht="25" customHeight="1">
      <c r="A165" s="11" t="s">
        <v>232</v>
      </c>
      <c r="B165" s="10" t="s">
        <v>312</v>
      </c>
      <c r="C165" s="10" t="s">
        <v>304</v>
      </c>
      <c r="D165" s="10" t="s">
        <v>67</v>
      </c>
      <c r="E165" s="18">
        <v>0</v>
      </c>
      <c r="F165" s="18">
        <v>0</v>
      </c>
      <c r="G165" s="18">
        <v>0</v>
      </c>
      <c r="H165" s="18">
        <v>0</v>
      </c>
    </row>
    <row r="166" ht="25" customHeight="1">
      <c r="A166" s="11" t="s">
        <v>234</v>
      </c>
      <c r="B166" s="10" t="s">
        <v>313</v>
      </c>
      <c r="C166" s="10" t="s">
        <v>304</v>
      </c>
      <c r="D166" s="10" t="s">
        <v>67</v>
      </c>
      <c r="E166" s="18">
        <v>0</v>
      </c>
      <c r="F166" s="18">
        <v>0</v>
      </c>
      <c r="G166" s="18">
        <v>0</v>
      </c>
      <c r="H166" s="18">
        <v>0</v>
      </c>
    </row>
    <row r="167" ht="25" customHeight="1">
      <c r="A167" s="11" t="s">
        <v>314</v>
      </c>
      <c r="B167" s="10" t="s">
        <v>315</v>
      </c>
      <c r="C167" s="10" t="s">
        <v>316</v>
      </c>
      <c r="D167" s="10" t="s">
        <v>63</v>
      </c>
      <c r="E167" s="18">
        <v>-332600</v>
      </c>
      <c r="F167" s="18">
        <v>0</v>
      </c>
      <c r="G167" s="18">
        <v>0</v>
      </c>
      <c r="H167" s="18">
        <v>0</v>
      </c>
    </row>
    <row r="168" ht="38" customHeight="1">
      <c r="A168" s="11" t="s">
        <v>317</v>
      </c>
      <c r="B168" s="10" t="s">
        <v>318</v>
      </c>
      <c r="C168" s="10" t="s">
        <v>59</v>
      </c>
      <c r="D168" s="10" t="s">
        <v>63</v>
      </c>
      <c r="E168" s="18">
        <v>-332600</v>
      </c>
      <c r="F168" s="18">
        <v>0</v>
      </c>
      <c r="G168" s="18">
        <v>0</v>
      </c>
      <c r="H168" s="18">
        <v>0</v>
      </c>
    </row>
    <row r="169" ht="25" customHeight="1">
      <c r="A169" s="11" t="s">
        <v>319</v>
      </c>
      <c r="B169" s="10" t="s">
        <v>320</v>
      </c>
      <c r="C169" s="10" t="s">
        <v>59</v>
      </c>
      <c r="D169" s="10" t="s">
        <v>63</v>
      </c>
      <c r="E169" s="18">
        <v>0</v>
      </c>
      <c r="F169" s="18">
        <v>0</v>
      </c>
      <c r="G169" s="18">
        <v>0</v>
      </c>
      <c r="H169" s="18">
        <v>0</v>
      </c>
    </row>
    <row r="170" ht="25" customHeight="1">
      <c r="A170" s="11" t="s">
        <v>321</v>
      </c>
      <c r="B170" s="10" t="s">
        <v>322</v>
      </c>
      <c r="C170" s="10" t="s">
        <v>59</v>
      </c>
      <c r="D170" s="10" t="s">
        <v>63</v>
      </c>
      <c r="E170" s="18">
        <v>0</v>
      </c>
      <c r="F170" s="18">
        <v>0</v>
      </c>
      <c r="G170" s="18">
        <v>0</v>
      </c>
      <c r="H170" s="18">
        <v>0</v>
      </c>
    </row>
    <row r="171" ht="25" customHeight="1">
      <c r="A171" s="11" t="s">
        <v>323</v>
      </c>
      <c r="B171" s="10" t="s">
        <v>324</v>
      </c>
      <c r="C171" s="10" t="s">
        <v>109</v>
      </c>
      <c r="D171" s="10" t="s">
        <v>109</v>
      </c>
      <c r="E171" s="18">
        <v>0</v>
      </c>
      <c r="F171" s="18">
        <v>0</v>
      </c>
      <c r="G171" s="18">
        <v>0</v>
      </c>
      <c r="H171" s="18" t="s">
        <v>60</v>
      </c>
    </row>
    <row r="172" ht="25" customHeight="1">
      <c r="A172" s="11" t="s">
        <v>325</v>
      </c>
      <c r="B172" s="10" t="s">
        <v>326</v>
      </c>
      <c r="C172" s="10" t="s">
        <v>327</v>
      </c>
      <c r="D172" s="10" t="s">
        <v>67</v>
      </c>
      <c r="E172" s="18">
        <v>0</v>
      </c>
      <c r="F172" s="18">
        <v>0</v>
      </c>
      <c r="G172" s="18">
        <v>0</v>
      </c>
      <c r="H172" s="18" t="s">
        <v>60</v>
      </c>
    </row>
    <row r="173" ht="25" customHeight="1">
      <c r="A173" s="11" t="s">
        <v>325</v>
      </c>
      <c r="B173" s="10" t="s">
        <v>328</v>
      </c>
      <c r="C173" s="10" t="s">
        <v>327</v>
      </c>
      <c r="D173" s="10" t="s">
        <v>65</v>
      </c>
      <c r="E173" s="18">
        <v>0</v>
      </c>
      <c r="F173" s="18">
        <v>0</v>
      </c>
      <c r="G173" s="18">
        <v>0</v>
      </c>
      <c r="H173" s="18" t="s">
        <v>60</v>
      </c>
    </row>
    <row r="174" ht="25" customHeight="1">
      <c r="A174" s="11" t="s">
        <v>325</v>
      </c>
      <c r="B174" s="10" t="s">
        <v>329</v>
      </c>
      <c r="C174" s="10" t="s">
        <v>327</v>
      </c>
      <c r="D174" s="10" t="s">
        <v>63</v>
      </c>
      <c r="E174" s="18">
        <v>0</v>
      </c>
      <c r="F174" s="18">
        <v>0</v>
      </c>
      <c r="G174" s="18">
        <v>0</v>
      </c>
      <c r="H174" s="18" t="s">
        <v>60</v>
      </c>
    </row>
    <row r="175" ht="50" customHeight="1">
      <c r="A175" s="11" t="s">
        <v>330</v>
      </c>
      <c r="B175" s="10" t="s">
        <v>331</v>
      </c>
      <c r="C175" s="10" t="s">
        <v>332</v>
      </c>
      <c r="D175" s="10" t="s">
        <v>63</v>
      </c>
      <c r="E175" s="18" t="s">
        <v>60</v>
      </c>
      <c r="F175" s="18" t="s">
        <v>60</v>
      </c>
      <c r="G175" s="18" t="s">
        <v>60</v>
      </c>
      <c r="H175" s="18" t="s">
        <v>60</v>
      </c>
    </row>
    <row r="176" ht="25" customHeight="1">
      <c r="A176" s="11" t="s">
        <v>333</v>
      </c>
      <c r="B176" s="10" t="s">
        <v>334</v>
      </c>
      <c r="C176" s="10" t="s">
        <v>335</v>
      </c>
      <c r="D176" s="10" t="s">
        <v>63</v>
      </c>
      <c r="E176" s="18" t="s">
        <v>60</v>
      </c>
      <c r="F176" s="18" t="s">
        <v>60</v>
      </c>
      <c r="G176" s="18" t="s">
        <v>60</v>
      </c>
      <c r="H176" s="18" t="s">
        <v>60</v>
      </c>
    </row>
  </sheetData>
  <sheetProtection password="C293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&amp;K00-00923805.RT7.206347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336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0" t="s">
        <v>337</v>
      </c>
      <c r="B4" s="10" t="s">
        <v>48</v>
      </c>
      <c r="C4" s="10" t="s">
        <v>49</v>
      </c>
      <c r="D4" s="10" t="s">
        <v>338</v>
      </c>
      <c r="E4" s="10" t="s">
        <v>50</v>
      </c>
      <c r="F4" s="10" t="s">
        <v>52</v>
      </c>
      <c r="G4" s="10"/>
      <c r="H4" s="10"/>
      <c r="I4" s="10"/>
    </row>
    <row r="5" ht="50" customHeight="1">
      <c r="A5" s="10"/>
      <c r="B5" s="10"/>
      <c r="C5" s="10"/>
      <c r="D5" s="10"/>
      <c r="E5" s="10"/>
      <c r="F5" s="10" t="s">
        <v>339</v>
      </c>
      <c r="G5" s="10" t="s">
        <v>340</v>
      </c>
      <c r="H5" s="10" t="s">
        <v>341</v>
      </c>
      <c r="I5" s="10" t="s">
        <v>56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>
      <c r="A7" s="10" t="s">
        <v>342</v>
      </c>
      <c r="B7" s="11" t="s">
        <v>343</v>
      </c>
      <c r="C7" s="10" t="s">
        <v>344</v>
      </c>
      <c r="D7" s="10" t="s">
        <v>60</v>
      </c>
      <c r="E7" s="10"/>
      <c r="F7" s="18">
        <f>F8+F9+F11+F12+F15+F16+F18+F19+F20+F22+F23+F25+F26</f>
      </c>
      <c r="G7" s="18">
        <f>G8+G9+G11+G12+G15+G16+G18+G19+G20+G22+G23+G25+G26</f>
      </c>
      <c r="H7" s="18">
        <f>H8+H9+H11+H12+H15+H16+H18+H19+H20+H22+H23+H25+H26</f>
      </c>
      <c r="I7" s="18">
        <f>I8+I9+I11+I12+I15+I16+I18+I19+I20+I22+I23+I25+I26</f>
      </c>
    </row>
    <row r="8">
      <c r="A8" s="10" t="s">
        <v>345</v>
      </c>
      <c r="B8" s="11" t="s">
        <v>346</v>
      </c>
      <c r="C8" s="10" t="s">
        <v>347</v>
      </c>
      <c r="D8" s="10" t="s">
        <v>60</v>
      </c>
      <c r="E8" s="10"/>
      <c r="F8" s="18">
        <v>0</v>
      </c>
      <c r="G8" s="18">
        <v>0</v>
      </c>
      <c r="H8" s="18">
        <v>0</v>
      </c>
      <c r="I8" s="18">
        <v>0</v>
      </c>
    </row>
    <row r="9">
      <c r="A9" s="10" t="s">
        <v>348</v>
      </c>
      <c r="B9" s="11" t="s">
        <v>349</v>
      </c>
      <c r="C9" s="10" t="s">
        <v>350</v>
      </c>
      <c r="D9" s="10" t="s">
        <v>60</v>
      </c>
      <c r="E9" s="10"/>
      <c r="F9" s="18">
        <v>0</v>
      </c>
      <c r="G9" s="18">
        <v>0</v>
      </c>
      <c r="H9" s="18">
        <v>0</v>
      </c>
      <c r="I9" s="18">
        <v>0</v>
      </c>
    </row>
    <row r="10">
      <c r="A10" s="10" t="s">
        <v>351</v>
      </c>
      <c r="B10" s="11" t="s">
        <v>352</v>
      </c>
      <c r="C10" s="10" t="s">
        <v>353</v>
      </c>
      <c r="D10" s="10" t="s">
        <v>60</v>
      </c>
      <c r="E10" s="10"/>
      <c r="F10" s="18">
        <v>24780519.2</v>
      </c>
      <c r="G10" s="18">
        <v>0</v>
      </c>
      <c r="H10" s="18">
        <v>0</v>
      </c>
      <c r="I10" s="18">
        <v>0</v>
      </c>
    </row>
    <row r="11">
      <c r="A11" s="10" t="s">
        <v>354</v>
      </c>
      <c r="B11" s="11" t="s">
        <v>355</v>
      </c>
      <c r="C11" s="10" t="s">
        <v>356</v>
      </c>
      <c r="D11" s="10" t="s">
        <v>60</v>
      </c>
      <c r="E11" s="10"/>
      <c r="F11" s="18">
        <v>0</v>
      </c>
      <c r="G11" s="18">
        <v>0</v>
      </c>
      <c r="H11" s="18">
        <v>0</v>
      </c>
      <c r="I11" s="18">
        <v>0</v>
      </c>
    </row>
    <row r="12">
      <c r="A12" s="10" t="s">
        <v>357</v>
      </c>
      <c r="B12" s="11" t="s">
        <v>358</v>
      </c>
      <c r="C12" s="10" t="s">
        <v>359</v>
      </c>
      <c r="D12" s="10" t="s">
        <v>60</v>
      </c>
      <c r="E12" s="10"/>
      <c r="F12" s="18">
        <v>24780519.2</v>
      </c>
      <c r="G12" s="18">
        <v>0</v>
      </c>
      <c r="H12" s="18">
        <v>0</v>
      </c>
      <c r="I12" s="18">
        <v>0</v>
      </c>
    </row>
    <row r="13">
      <c r="A13" s="10" t="s">
        <v>360</v>
      </c>
      <c r="B13" s="11" t="s">
        <v>361</v>
      </c>
      <c r="C13" s="10" t="s">
        <v>362</v>
      </c>
      <c r="D13" s="10" t="s">
        <v>60</v>
      </c>
      <c r="E13" s="10"/>
      <c r="F13" s="18">
        <f>F15+F16+F18+F19+F20+F22+F23+F25+F26</f>
      </c>
      <c r="G13" s="18">
        <f>G15+G16+G18+G19+G20+G22+G23+G25+G26</f>
      </c>
      <c r="H13" s="18">
        <f>H15+H16+H18+H19+H20+H22+H23+H25+H26</f>
      </c>
      <c r="I13" s="18">
        <f>I15+I16+I18+I19+I20+I22+I23+I25+I26</f>
      </c>
    </row>
    <row r="14">
      <c r="A14" s="10" t="s">
        <v>363</v>
      </c>
      <c r="B14" s="11" t="s">
        <v>364</v>
      </c>
      <c r="C14" s="10" t="s">
        <v>365</v>
      </c>
      <c r="D14" s="10" t="s">
        <v>60</v>
      </c>
      <c r="E14" s="10"/>
      <c r="F14" s="18">
        <f>F15+F16</f>
      </c>
      <c r="G14" s="18">
        <f>G15+G16</f>
      </c>
      <c r="H14" s="18">
        <f>H15+H16</f>
      </c>
      <c r="I14" s="18">
        <f>I15+I16</f>
      </c>
    </row>
    <row r="15">
      <c r="A15" s="10" t="s">
        <v>366</v>
      </c>
      <c r="B15" s="11" t="s">
        <v>355</v>
      </c>
      <c r="C15" s="10" t="s">
        <v>367</v>
      </c>
      <c r="D15" s="10" t="s">
        <v>60</v>
      </c>
      <c r="E15" s="10"/>
      <c r="F15" s="18">
        <v>0</v>
      </c>
      <c r="G15" s="18">
        <v>0</v>
      </c>
      <c r="H15" s="18">
        <v>0</v>
      </c>
      <c r="I15" s="18">
        <v>0</v>
      </c>
    </row>
    <row r="16">
      <c r="A16" s="10" t="s">
        <v>368</v>
      </c>
      <c r="B16" s="11" t="s">
        <v>358</v>
      </c>
      <c r="C16" s="10" t="s">
        <v>369</v>
      </c>
      <c r="D16" s="10" t="s">
        <v>60</v>
      </c>
      <c r="E16" s="10"/>
      <c r="F16" s="18">
        <v>97466225.8</v>
      </c>
      <c r="G16" s="18">
        <v>123266745</v>
      </c>
      <c r="H16" s="18">
        <v>124066745</v>
      </c>
      <c r="I16" s="18">
        <v>0</v>
      </c>
    </row>
    <row r="17">
      <c r="A17" s="10" t="s">
        <v>370</v>
      </c>
      <c r="B17" s="11" t="s">
        <v>371</v>
      </c>
      <c r="C17" s="10" t="s">
        <v>372</v>
      </c>
      <c r="D17" s="10" t="s">
        <v>60</v>
      </c>
      <c r="E17" s="10"/>
      <c r="F17" s="18">
        <f>F18+F19</f>
      </c>
      <c r="G17" s="18">
        <f>G18+G19</f>
      </c>
      <c r="H17" s="18">
        <f>H18+H19</f>
      </c>
      <c r="I17" s="18">
        <f>I18+I19</f>
      </c>
    </row>
    <row r="18">
      <c r="A18" s="10" t="s">
        <v>373</v>
      </c>
      <c r="B18" s="11" t="s">
        <v>355</v>
      </c>
      <c r="C18" s="10" t="s">
        <v>374</v>
      </c>
      <c r="D18" s="10" t="s">
        <v>60</v>
      </c>
      <c r="E18" s="10"/>
      <c r="F18" s="18">
        <v>0</v>
      </c>
      <c r="G18" s="18">
        <v>0</v>
      </c>
      <c r="H18" s="18">
        <v>0</v>
      </c>
      <c r="I18" s="18">
        <v>0</v>
      </c>
    </row>
    <row r="19">
      <c r="A19" s="10" t="s">
        <v>375</v>
      </c>
      <c r="B19" s="11" t="s">
        <v>358</v>
      </c>
      <c r="C19" s="10" t="s">
        <v>376</v>
      </c>
      <c r="D19" s="10" t="s">
        <v>60</v>
      </c>
      <c r="E19" s="10"/>
      <c r="F19" s="18">
        <v>0</v>
      </c>
      <c r="G19" s="18">
        <v>0</v>
      </c>
      <c r="H19" s="18">
        <v>0</v>
      </c>
      <c r="I19" s="18">
        <v>0</v>
      </c>
    </row>
    <row r="20">
      <c r="A20" s="10" t="s">
        <v>377</v>
      </c>
      <c r="B20" s="11" t="s">
        <v>378</v>
      </c>
      <c r="C20" s="10" t="s">
        <v>379</v>
      </c>
      <c r="D20" s="10" t="s">
        <v>60</v>
      </c>
      <c r="E20" s="10"/>
      <c r="F20" s="18">
        <v>0</v>
      </c>
      <c r="G20" s="18">
        <v>0</v>
      </c>
      <c r="H20" s="18">
        <v>0</v>
      </c>
      <c r="I20" s="18">
        <v>0</v>
      </c>
    </row>
    <row r="21">
      <c r="A21" s="10" t="s">
        <v>380</v>
      </c>
      <c r="B21" s="11" t="s">
        <v>381</v>
      </c>
      <c r="C21" s="10" t="s">
        <v>382</v>
      </c>
      <c r="D21" s="10" t="s">
        <v>60</v>
      </c>
      <c r="E21" s="10"/>
      <c r="F21" s="18">
        <f>F22+F23</f>
      </c>
      <c r="G21" s="18">
        <f>G22+G23</f>
      </c>
      <c r="H21" s="18">
        <f>H22+H23</f>
      </c>
      <c r="I21" s="18">
        <f>I22+I23</f>
      </c>
    </row>
    <row r="22">
      <c r="A22" s="10" t="s">
        <v>383</v>
      </c>
      <c r="B22" s="11" t="s">
        <v>355</v>
      </c>
      <c r="C22" s="10" t="s">
        <v>384</v>
      </c>
      <c r="D22" s="10" t="s">
        <v>60</v>
      </c>
      <c r="E22" s="10"/>
      <c r="F22" s="18">
        <v>0</v>
      </c>
      <c r="G22" s="18">
        <v>0</v>
      </c>
      <c r="H22" s="18">
        <v>0</v>
      </c>
      <c r="I22" s="18">
        <v>0</v>
      </c>
    </row>
    <row r="23">
      <c r="A23" s="10" t="s">
        <v>385</v>
      </c>
      <c r="B23" s="11" t="s">
        <v>358</v>
      </c>
      <c r="C23" s="10" t="s">
        <v>386</v>
      </c>
      <c r="D23" s="10" t="s">
        <v>60</v>
      </c>
      <c r="E23" s="10"/>
      <c r="F23" s="18">
        <v>0</v>
      </c>
      <c r="G23" s="18">
        <v>0</v>
      </c>
      <c r="H23" s="18">
        <v>0</v>
      </c>
      <c r="I23" s="18">
        <v>0</v>
      </c>
    </row>
    <row r="24">
      <c r="A24" s="10" t="s">
        <v>387</v>
      </c>
      <c r="B24" s="11" t="s">
        <v>388</v>
      </c>
      <c r="C24" s="10" t="s">
        <v>389</v>
      </c>
      <c r="D24" s="10" t="s">
        <v>60</v>
      </c>
      <c r="E24" s="10"/>
      <c r="F24" s="18">
        <f>F25+F26</f>
      </c>
      <c r="G24" s="18">
        <f>G25+G26</f>
      </c>
      <c r="H24" s="18">
        <f>H25+H26</f>
      </c>
      <c r="I24" s="18">
        <f>I25+I26</f>
      </c>
    </row>
    <row r="25">
      <c r="A25" s="10" t="s">
        <v>390</v>
      </c>
      <c r="B25" s="11" t="s">
        <v>355</v>
      </c>
      <c r="C25" s="10" t="s">
        <v>391</v>
      </c>
      <c r="D25" s="10" t="s">
        <v>60</v>
      </c>
      <c r="E25" s="10"/>
      <c r="F25" s="18">
        <v>0</v>
      </c>
      <c r="G25" s="18">
        <v>0</v>
      </c>
      <c r="H25" s="18">
        <v>0</v>
      </c>
      <c r="I25" s="18">
        <v>0</v>
      </c>
    </row>
    <row r="26">
      <c r="A26" s="10" t="s">
        <v>392</v>
      </c>
      <c r="B26" s="11" t="s">
        <v>358</v>
      </c>
      <c r="C26" s="10" t="s">
        <v>393</v>
      </c>
      <c r="D26" s="10" t="s">
        <v>60</v>
      </c>
      <c r="E26" s="10"/>
      <c r="F26" s="18">
        <v>691400</v>
      </c>
      <c r="G26" s="18">
        <v>0</v>
      </c>
      <c r="H26" s="18">
        <v>0</v>
      </c>
      <c r="I26" s="18">
        <v>0</v>
      </c>
    </row>
    <row r="27">
      <c r="A27" s="10" t="s">
        <v>394</v>
      </c>
      <c r="B27" s="11" t="s">
        <v>395</v>
      </c>
      <c r="C27" s="10" t="s">
        <v>396</v>
      </c>
      <c r="D27" s="10" t="s">
        <v>60</v>
      </c>
      <c r="E27" s="10"/>
      <c r="F27" s="18">
        <f>F28+F29+F30</f>
      </c>
      <c r="G27" s="18">
        <f>G28+G29+G30</f>
      </c>
      <c r="H27" s="18">
        <f>H28+H29+H30</f>
      </c>
      <c r="I27" s="18">
        <f>I28+I29+I30</f>
      </c>
    </row>
    <row r="28">
      <c r="A28" s="10" t="s">
        <v>397</v>
      </c>
      <c r="B28" s="11" t="s">
        <v>398</v>
      </c>
      <c r="C28" s="10" t="s">
        <v>399</v>
      </c>
      <c r="D28" s="10" t="s">
        <v>400</v>
      </c>
      <c r="E28" s="10"/>
      <c r="F28" s="18">
        <v>0</v>
      </c>
      <c r="G28" s="18">
        <v>0</v>
      </c>
      <c r="H28" s="18">
        <v>0</v>
      </c>
      <c r="I28" s="18">
        <v>0</v>
      </c>
    </row>
    <row r="29">
      <c r="A29" s="10" t="s">
        <v>401</v>
      </c>
      <c r="B29" s="11" t="s">
        <v>398</v>
      </c>
      <c r="C29" s="10" t="s">
        <v>402</v>
      </c>
      <c r="D29" s="10" t="s">
        <v>403</v>
      </c>
      <c r="E29" s="10"/>
      <c r="F29" s="18">
        <v>0</v>
      </c>
      <c r="G29" s="18">
        <v>0</v>
      </c>
      <c r="H29" s="18">
        <v>0</v>
      </c>
      <c r="I29" s="18">
        <v>0</v>
      </c>
    </row>
    <row r="30">
      <c r="A30" s="10" t="s">
        <v>404</v>
      </c>
      <c r="B30" s="11" t="s">
        <v>398</v>
      </c>
      <c r="C30" s="10" t="s">
        <v>405</v>
      </c>
      <c r="D30" s="10" t="s">
        <v>406</v>
      </c>
      <c r="E30" s="10"/>
      <c r="F30" s="18">
        <v>0</v>
      </c>
      <c r="G30" s="18">
        <v>0</v>
      </c>
      <c r="H30" s="18">
        <v>0</v>
      </c>
      <c r="I30" s="18">
        <v>0</v>
      </c>
    </row>
    <row r="31">
      <c r="A31" s="10" t="s">
        <v>407</v>
      </c>
      <c r="B31" s="11" t="s">
        <v>408</v>
      </c>
      <c r="C31" s="10" t="s">
        <v>409</v>
      </c>
      <c r="D31" s="10" t="s">
        <v>60</v>
      </c>
      <c r="E31" s="10"/>
      <c r="F31" s="18">
        <f>F32+F33+F34</f>
      </c>
      <c r="G31" s="18">
        <f>G32+G33+G34</f>
      </c>
      <c r="H31" s="18">
        <f>H32+H33+H34</f>
      </c>
      <c r="I31" s="18">
        <f>I32+I33+I34</f>
      </c>
    </row>
    <row r="32">
      <c r="A32" s="10" t="s">
        <v>410</v>
      </c>
      <c r="B32" s="11" t="s">
        <v>398</v>
      </c>
      <c r="C32" s="10" t="s">
        <v>411</v>
      </c>
      <c r="D32" s="10" t="s">
        <v>400</v>
      </c>
      <c r="E32" s="10"/>
      <c r="F32" s="18">
        <v>98157625.8</v>
      </c>
      <c r="G32" s="18">
        <v>25000000</v>
      </c>
      <c r="H32" s="18">
        <v>0</v>
      </c>
      <c r="I32" s="18">
        <v>0</v>
      </c>
    </row>
    <row r="33">
      <c r="A33" s="10" t="s">
        <v>412</v>
      </c>
      <c r="B33" s="11" t="s">
        <v>398</v>
      </c>
      <c r="C33" s="10" t="s">
        <v>413</v>
      </c>
      <c r="D33" s="10" t="s">
        <v>403</v>
      </c>
      <c r="E33" s="10"/>
      <c r="F33" s="18">
        <v>0</v>
      </c>
      <c r="G33" s="18">
        <v>98266745</v>
      </c>
      <c r="H33" s="18">
        <v>25000000</v>
      </c>
      <c r="I33" s="18">
        <v>0</v>
      </c>
    </row>
    <row r="34">
      <c r="A34" s="10" t="s">
        <v>414</v>
      </c>
      <c r="B34" s="11" t="s">
        <v>398</v>
      </c>
      <c r="C34" s="10" t="s">
        <v>415</v>
      </c>
      <c r="D34" s="10" t="s">
        <v>406</v>
      </c>
      <c r="E34" s="10"/>
      <c r="F34" s="18">
        <v>0</v>
      </c>
      <c r="G34" s="18">
        <v>0</v>
      </c>
      <c r="H34" s="18">
        <v>99066745</v>
      </c>
      <c r="I34" s="18">
        <v>0</v>
      </c>
    </row>
    <row r="35" ht="15" customHeight="1">
</row>
    <row r="36" ht="40" customHeight="1">
      <c r="A36" s="7" t="s">
        <v>416</v>
      </c>
      <c r="B36" s="7"/>
      <c r="C36" s="13"/>
      <c r="D36" s="13"/>
      <c r="E36" s="13"/>
      <c r="F36" s="13"/>
      <c r="G36" s="13"/>
    </row>
    <row r="37" ht="20" customHeight="1">
      <c r="A37" s="0"/>
      <c r="B37" s="0"/>
      <c r="C37" s="6" t="s">
        <v>417</v>
      </c>
      <c r="D37" s="6"/>
      <c r="E37" s="6" t="s">
        <v>9</v>
      </c>
      <c r="F37" s="6" t="s">
        <v>10</v>
      </c>
      <c r="G37" s="6"/>
    </row>
    <row r="38" ht="15" customHeight="1">
</row>
    <row r="39" ht="40" customHeight="1">
      <c r="A39" s="7" t="s">
        <v>418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417</v>
      </c>
      <c r="D40" s="6"/>
      <c r="E40" s="6" t="s">
        <v>419</v>
      </c>
      <c r="F40" s="6" t="s">
        <v>420</v>
      </c>
      <c r="G40" s="6"/>
    </row>
    <row r="41" ht="20" customHeight="1">
      <c r="A41" s="6" t="s">
        <v>421</v>
      </c>
      <c r="B41" s="6"/>
    </row>
    <row r="42" ht="15" customHeight="1">
</row>
    <row r="43" ht="20" customHeight="1">
      <c r="A43" s="8" t="s">
        <v>1</v>
      </c>
      <c r="B43" s="8"/>
      <c r="C43" s="8"/>
      <c r="D43" s="8"/>
      <c r="E43" s="8"/>
    </row>
    <row r="44" ht="40" customHeight="1">
      <c r="A44" s="13" t="s">
        <v>3</v>
      </c>
      <c r="B44" s="13"/>
      <c r="C44" s="13"/>
      <c r="D44" s="13"/>
      <c r="E44" s="13"/>
    </row>
    <row r="45" ht="20" customHeight="1">
      <c r="A45" s="6" t="s">
        <v>422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/>
      <c r="D47" s="13"/>
      <c r="E47" s="13"/>
    </row>
    <row r="48" ht="20" customHeight="1">
      <c r="A48" s="6" t="s">
        <v>9</v>
      </c>
      <c r="B48" s="6"/>
      <c r="C48" s="6" t="s">
        <v>10</v>
      </c>
      <c r="D48" s="6"/>
      <c r="E48" s="6"/>
    </row>
    <row r="49" ht="20" customHeight="1">
      <c r="A49" s="6" t="s">
        <v>421</v>
      </c>
      <c r="B49" s="6"/>
    </row>
    <row r="50" ht="20" customHeight="1">
      <c r="A50" s="8" t="s">
        <v>423</v>
      </c>
    </row>
  </sheetData>
  <sheetProtection password="C29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&amp;K00-00923805.RT7.206347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45" customHeight="1">
      <c r="A1" s="0"/>
      <c r="B1" s="0"/>
      <c r="C1" s="0"/>
      <c r="D1" s="0"/>
      <c r="E1" s="8" t="s">
        <v>424</v>
      </c>
      <c r="F1" s="8"/>
      <c r="G1" s="8"/>
      <c r="H1" s="8"/>
      <c r="I1" s="8"/>
      <c r="J1" s="8"/>
    </row>
    <row r="2" ht="25" customHeight="1">
</row>
    <row r="3" ht="25" customHeight="1">
      <c r="A3" s="23" t="s">
        <v>425</v>
      </c>
      <c r="B3" s="23"/>
      <c r="C3" s="24" t="s">
        <v>138</v>
      </c>
      <c r="D3" s="24"/>
      <c r="E3" s="24"/>
      <c r="F3" s="24"/>
      <c r="G3" s="24"/>
      <c r="H3" s="24"/>
      <c r="I3" s="24"/>
      <c r="J3" s="24"/>
    </row>
    <row r="4" ht="25" customHeight="1">
      <c r="A4" s="23" t="s">
        <v>426</v>
      </c>
      <c r="B4" s="23"/>
      <c r="C4" s="24" t="s">
        <v>427</v>
      </c>
      <c r="D4" s="24"/>
      <c r="E4" s="24"/>
      <c r="F4" s="24"/>
      <c r="G4" s="24"/>
      <c r="H4" s="24"/>
      <c r="I4" s="24"/>
      <c r="J4" s="24"/>
    </row>
    <row r="5" ht="25" customHeight="1">
      <c r="A5" s="23" t="s">
        <v>428</v>
      </c>
      <c r="B5" s="23"/>
      <c r="C5" s="24" t="s">
        <v>400</v>
      </c>
      <c r="D5" s="24"/>
      <c r="E5" s="24"/>
      <c r="F5" s="24"/>
      <c r="G5" s="24"/>
      <c r="H5" s="24"/>
      <c r="I5" s="24"/>
      <c r="J5" s="24"/>
    </row>
    <row r="6" ht="25" customHeight="1">
      <c r="A6" s="6" t="s">
        <v>429</v>
      </c>
      <c r="B6" s="6"/>
      <c r="C6" s="6"/>
      <c r="D6" s="6"/>
      <c r="E6" s="6"/>
      <c r="F6" s="6"/>
      <c r="G6" s="6"/>
      <c r="H6" s="6"/>
      <c r="I6" s="6"/>
      <c r="J6" s="6"/>
    </row>
    <row r="7" ht="25" customHeight="1">
</row>
    <row r="8" ht="50" customHeight="1">
      <c r="A8" s="10" t="s">
        <v>337</v>
      </c>
      <c r="B8" s="10" t="s">
        <v>430</v>
      </c>
      <c r="C8" s="10" t="s">
        <v>431</v>
      </c>
      <c r="D8" s="10" t="s">
        <v>432</v>
      </c>
      <c r="E8" s="10"/>
      <c r="F8" s="10"/>
      <c r="G8" s="10"/>
      <c r="H8" s="10" t="s">
        <v>433</v>
      </c>
      <c r="I8" s="10" t="s">
        <v>434</v>
      </c>
      <c r="J8" s="10" t="s">
        <v>435</v>
      </c>
    </row>
    <row r="9" ht="50" customHeight="1">
      <c r="A9" s="10"/>
      <c r="B9" s="10"/>
      <c r="C9" s="10"/>
      <c r="D9" s="10" t="s">
        <v>436</v>
      </c>
      <c r="E9" s="10" t="s">
        <v>437</v>
      </c>
      <c r="F9" s="10"/>
      <c r="G9" s="10"/>
      <c r="H9" s="10"/>
      <c r="I9" s="10"/>
      <c r="J9" s="10"/>
    </row>
    <row r="10" ht="50" customHeight="1">
      <c r="A10" s="10"/>
      <c r="B10" s="10"/>
      <c r="C10" s="10"/>
      <c r="D10" s="10"/>
      <c r="E10" s="10" t="s">
        <v>438</v>
      </c>
      <c r="F10" s="10" t="s">
        <v>439</v>
      </c>
      <c r="G10" s="10" t="s">
        <v>440</v>
      </c>
      <c r="H10" s="10"/>
      <c r="I10" s="10"/>
      <c r="J10" s="10"/>
    </row>
    <row r="11" ht="25" customHeight="1">
      <c r="A11" s="10" t="s">
        <v>342</v>
      </c>
      <c r="B11" s="10" t="s">
        <v>63</v>
      </c>
      <c r="C11" s="10" t="s">
        <v>441</v>
      </c>
      <c r="D11" s="10" t="s">
        <v>65</v>
      </c>
      <c r="E11" s="10" t="s">
        <v>67</v>
      </c>
      <c r="F11" s="10" t="s">
        <v>442</v>
      </c>
      <c r="G11" s="10" t="s">
        <v>443</v>
      </c>
      <c r="H11" s="10" t="s">
        <v>444</v>
      </c>
      <c r="I11" s="10" t="s">
        <v>445</v>
      </c>
      <c r="J11" s="10" t="s">
        <v>446</v>
      </c>
    </row>
    <row r="12">
      <c r="A12" s="10" t="s">
        <v>342</v>
      </c>
      <c r="B12" s="11" t="s">
        <v>447</v>
      </c>
      <c r="C12" s="18">
        <v>1</v>
      </c>
      <c r="D12" s="18">
        <v>66976</v>
      </c>
      <c r="E12" s="18">
        <v>23296</v>
      </c>
      <c r="F12" s="18">
        <v>0</v>
      </c>
      <c r="G12" s="18">
        <v>43680</v>
      </c>
      <c r="H12" s="18"/>
      <c r="I12" s="18">
        <v>1</v>
      </c>
      <c r="J12" s="18">
        <v>803712</v>
      </c>
    </row>
    <row r="13">
      <c r="A13" s="10" t="s">
        <v>63</v>
      </c>
      <c r="B13" s="11" t="s">
        <v>448</v>
      </c>
      <c r="C13" s="18">
        <v>3</v>
      </c>
      <c r="D13" s="18">
        <v>63963</v>
      </c>
      <c r="E13" s="18">
        <v>22248</v>
      </c>
      <c r="F13" s="18">
        <v>0</v>
      </c>
      <c r="G13" s="18">
        <v>41715</v>
      </c>
      <c r="H13" s="18"/>
      <c r="I13" s="18">
        <v>1</v>
      </c>
      <c r="J13" s="18">
        <v>2302668</v>
      </c>
    </row>
    <row r="14">
      <c r="A14" s="10" t="s">
        <v>441</v>
      </c>
      <c r="B14" s="11" t="s">
        <v>449</v>
      </c>
      <c r="C14" s="18">
        <v>6</v>
      </c>
      <c r="D14" s="18">
        <v>50260.75</v>
      </c>
      <c r="E14" s="18">
        <v>17482</v>
      </c>
      <c r="F14" s="18">
        <v>0</v>
      </c>
      <c r="G14" s="18">
        <v>32778.75</v>
      </c>
      <c r="H14" s="18"/>
      <c r="I14" s="18">
        <v>1</v>
      </c>
      <c r="J14" s="18">
        <v>3618774</v>
      </c>
    </row>
    <row r="15">
      <c r="A15" s="10" t="s">
        <v>65</v>
      </c>
      <c r="B15" s="11" t="s">
        <v>450</v>
      </c>
      <c r="C15" s="18">
        <v>129</v>
      </c>
      <c r="D15" s="18">
        <v>94842.70026</v>
      </c>
      <c r="E15" s="18">
        <v>33000</v>
      </c>
      <c r="F15" s="18">
        <v>0</v>
      </c>
      <c r="G15" s="18">
        <v>61842.70026</v>
      </c>
      <c r="H15" s="18"/>
      <c r="I15" s="18">
        <v>1</v>
      </c>
      <c r="J15" s="18">
        <v>146816500</v>
      </c>
    </row>
    <row r="16">
      <c r="A16" s="10" t="s">
        <v>67</v>
      </c>
      <c r="B16" s="11" t="s">
        <v>451</v>
      </c>
      <c r="C16" s="18">
        <v>2</v>
      </c>
      <c r="D16" s="18">
        <v>58077.875</v>
      </c>
      <c r="E16" s="18">
        <v>20201</v>
      </c>
      <c r="F16" s="18">
        <v>0</v>
      </c>
      <c r="G16" s="18">
        <v>37876.875</v>
      </c>
      <c r="H16" s="18"/>
      <c r="I16" s="18">
        <v>1</v>
      </c>
      <c r="J16" s="18">
        <v>1393869</v>
      </c>
    </row>
    <row r="17">
      <c r="A17" s="10" t="s">
        <v>442</v>
      </c>
      <c r="B17" s="11" t="s">
        <v>452</v>
      </c>
      <c r="C17" s="18">
        <v>2</v>
      </c>
      <c r="D17" s="18">
        <v>67884.5</v>
      </c>
      <c r="E17" s="18">
        <v>23612</v>
      </c>
      <c r="F17" s="18">
        <v>0</v>
      </c>
      <c r="G17" s="18">
        <v>44272.5</v>
      </c>
      <c r="H17" s="18"/>
      <c r="I17" s="18">
        <v>1</v>
      </c>
      <c r="J17" s="18">
        <v>1629228</v>
      </c>
    </row>
    <row r="18">
      <c r="A18" s="10" t="s">
        <v>443</v>
      </c>
      <c r="B18" s="11" t="s">
        <v>453</v>
      </c>
      <c r="C18" s="18">
        <v>2</v>
      </c>
      <c r="D18" s="18">
        <v>55289.125</v>
      </c>
      <c r="E18" s="18">
        <v>19231</v>
      </c>
      <c r="F18" s="18">
        <v>0</v>
      </c>
      <c r="G18" s="18">
        <v>36058.125</v>
      </c>
      <c r="H18" s="18"/>
      <c r="I18" s="18">
        <v>1</v>
      </c>
      <c r="J18" s="18">
        <v>1326939</v>
      </c>
    </row>
    <row r="19">
      <c r="A19" s="10" t="s">
        <v>444</v>
      </c>
      <c r="B19" s="11" t="s">
        <v>454</v>
      </c>
      <c r="C19" s="18">
        <v>8</v>
      </c>
      <c r="D19" s="18">
        <v>52264.625</v>
      </c>
      <c r="E19" s="18">
        <v>18179</v>
      </c>
      <c r="F19" s="18">
        <v>0</v>
      </c>
      <c r="G19" s="18">
        <v>34085.625</v>
      </c>
      <c r="H19" s="18"/>
      <c r="I19" s="18">
        <v>1</v>
      </c>
      <c r="J19" s="18">
        <v>5017404</v>
      </c>
    </row>
    <row r="20">
      <c r="A20" s="10" t="s">
        <v>445</v>
      </c>
      <c r="B20" s="11" t="s">
        <v>455</v>
      </c>
      <c r="C20" s="18">
        <v>2</v>
      </c>
      <c r="D20" s="18">
        <v>65184.875</v>
      </c>
      <c r="E20" s="18">
        <v>22673</v>
      </c>
      <c r="F20" s="18">
        <v>0</v>
      </c>
      <c r="G20" s="18">
        <v>42511.875</v>
      </c>
      <c r="H20" s="18"/>
      <c r="I20" s="18">
        <v>1</v>
      </c>
      <c r="J20" s="18">
        <v>1564437</v>
      </c>
    </row>
    <row r="21">
      <c r="A21" s="10" t="s">
        <v>446</v>
      </c>
      <c r="B21" s="11" t="s">
        <v>456</v>
      </c>
      <c r="C21" s="18">
        <v>2</v>
      </c>
      <c r="D21" s="18">
        <v>62677.875</v>
      </c>
      <c r="E21" s="18">
        <v>21801</v>
      </c>
      <c r="F21" s="18">
        <v>0</v>
      </c>
      <c r="G21" s="18">
        <v>40876.875</v>
      </c>
      <c r="H21" s="18"/>
      <c r="I21" s="18">
        <v>1</v>
      </c>
      <c r="J21" s="18">
        <v>1504269</v>
      </c>
    </row>
    <row r="22">
      <c r="A22" s="10" t="s">
        <v>457</v>
      </c>
      <c r="B22" s="11" t="s">
        <v>458</v>
      </c>
      <c r="C22" s="18">
        <v>17</v>
      </c>
      <c r="D22" s="18">
        <v>43993.25</v>
      </c>
      <c r="E22" s="18">
        <v>15302</v>
      </c>
      <c r="F22" s="18">
        <v>0</v>
      </c>
      <c r="G22" s="18">
        <v>28691.25</v>
      </c>
      <c r="H22" s="18"/>
      <c r="I22" s="18">
        <v>1</v>
      </c>
      <c r="J22" s="18">
        <v>8974623</v>
      </c>
    </row>
    <row r="23" ht="25" customHeight="1">
      <c r="A23" s="26" t="s">
        <v>459</v>
      </c>
      <c r="B23" s="26"/>
      <c r="C23" s="22" t="s">
        <v>460</v>
      </c>
      <c r="D23" s="22">
        <f>SUBTOTAL(9,D12:D22)</f>
      </c>
      <c r="E23" s="22" t="s">
        <v>460</v>
      </c>
      <c r="F23" s="22" t="s">
        <v>460</v>
      </c>
      <c r="G23" s="22" t="s">
        <v>460</v>
      </c>
      <c r="H23" s="22" t="s">
        <v>460</v>
      </c>
      <c r="I23" s="22" t="s">
        <v>460</v>
      </c>
      <c r="J23" s="22">
        <f>SUBTOTAL(9,J12:J22)</f>
      </c>
    </row>
    <row r="24" ht="25" customHeight="1">
</row>
    <row r="25" ht="25" customHeight="1">
      <c r="A25" s="23" t="s">
        <v>425</v>
      </c>
      <c r="B25" s="23"/>
      <c r="C25" s="24" t="s">
        <v>138</v>
      </c>
      <c r="D25" s="24"/>
      <c r="E25" s="24"/>
      <c r="F25" s="24"/>
      <c r="G25" s="24"/>
      <c r="H25" s="24"/>
      <c r="I25" s="24"/>
      <c r="J25" s="24"/>
    </row>
    <row r="26" ht="25" customHeight="1">
      <c r="A26" s="23" t="s">
        <v>426</v>
      </c>
      <c r="B26" s="23"/>
      <c r="C26" s="24" t="s">
        <v>427</v>
      </c>
      <c r="D26" s="24"/>
      <c r="E26" s="24"/>
      <c r="F26" s="24"/>
      <c r="G26" s="24"/>
      <c r="H26" s="24"/>
      <c r="I26" s="24"/>
      <c r="J26" s="24"/>
    </row>
    <row r="27" ht="25" customHeight="1">
      <c r="A27" s="23" t="s">
        <v>428</v>
      </c>
      <c r="B27" s="23"/>
      <c r="C27" s="24" t="s">
        <v>403</v>
      </c>
      <c r="D27" s="24"/>
      <c r="E27" s="24"/>
      <c r="F27" s="24"/>
      <c r="G27" s="24"/>
      <c r="H27" s="24"/>
      <c r="I27" s="24"/>
      <c r="J27" s="24"/>
    </row>
    <row r="28" ht="25" customHeight="1">
      <c r="A28" s="6" t="s">
        <v>429</v>
      </c>
      <c r="B28" s="6"/>
      <c r="C28" s="6"/>
      <c r="D28" s="6"/>
      <c r="E28" s="6"/>
      <c r="F28" s="6"/>
      <c r="G28" s="6"/>
      <c r="H28" s="6"/>
      <c r="I28" s="6"/>
      <c r="J28" s="6"/>
    </row>
    <row r="29" ht="25" customHeight="1">
</row>
    <row r="30" ht="50" customHeight="1">
      <c r="A30" s="10" t="s">
        <v>337</v>
      </c>
      <c r="B30" s="10" t="s">
        <v>430</v>
      </c>
      <c r="C30" s="10" t="s">
        <v>431</v>
      </c>
      <c r="D30" s="10" t="s">
        <v>432</v>
      </c>
      <c r="E30" s="10"/>
      <c r="F30" s="10"/>
      <c r="G30" s="10"/>
      <c r="H30" s="10" t="s">
        <v>433</v>
      </c>
      <c r="I30" s="10" t="s">
        <v>434</v>
      </c>
      <c r="J30" s="10" t="s">
        <v>435</v>
      </c>
    </row>
    <row r="31" ht="50" customHeight="1">
      <c r="A31" s="10"/>
      <c r="B31" s="10"/>
      <c r="C31" s="10"/>
      <c r="D31" s="10" t="s">
        <v>436</v>
      </c>
      <c r="E31" s="10" t="s">
        <v>437</v>
      </c>
      <c r="F31" s="10"/>
      <c r="G31" s="10"/>
      <c r="H31" s="10"/>
      <c r="I31" s="10"/>
      <c r="J31" s="10"/>
    </row>
    <row r="32" ht="50" customHeight="1">
      <c r="A32" s="10"/>
      <c r="B32" s="10"/>
      <c r="C32" s="10"/>
      <c r="D32" s="10"/>
      <c r="E32" s="10" t="s">
        <v>438</v>
      </c>
      <c r="F32" s="10" t="s">
        <v>439</v>
      </c>
      <c r="G32" s="10" t="s">
        <v>440</v>
      </c>
      <c r="H32" s="10"/>
      <c r="I32" s="10"/>
      <c r="J32" s="10"/>
    </row>
    <row r="33" ht="25" customHeight="1">
      <c r="A33" s="10" t="s">
        <v>342</v>
      </c>
      <c r="B33" s="10" t="s">
        <v>63</v>
      </c>
      <c r="C33" s="10" t="s">
        <v>441</v>
      </c>
      <c r="D33" s="10" t="s">
        <v>65</v>
      </c>
      <c r="E33" s="10" t="s">
        <v>67</v>
      </c>
      <c r="F33" s="10" t="s">
        <v>442</v>
      </c>
      <c r="G33" s="10" t="s">
        <v>443</v>
      </c>
      <c r="H33" s="10" t="s">
        <v>444</v>
      </c>
      <c r="I33" s="10" t="s">
        <v>445</v>
      </c>
      <c r="J33" s="10" t="s">
        <v>446</v>
      </c>
    </row>
    <row r="34">
      <c r="A34" s="10" t="s">
        <v>342</v>
      </c>
      <c r="B34" s="11" t="s">
        <v>447</v>
      </c>
      <c r="C34" s="18">
        <v>1</v>
      </c>
      <c r="D34" s="18">
        <v>66976</v>
      </c>
      <c r="E34" s="18">
        <v>23296</v>
      </c>
      <c r="F34" s="18">
        <v>0</v>
      </c>
      <c r="G34" s="18">
        <v>43680</v>
      </c>
      <c r="H34" s="18"/>
      <c r="I34" s="18">
        <v>1</v>
      </c>
      <c r="J34" s="18">
        <v>803712</v>
      </c>
    </row>
    <row r="35">
      <c r="A35" s="10" t="s">
        <v>63</v>
      </c>
      <c r="B35" s="11" t="s">
        <v>448</v>
      </c>
      <c r="C35" s="18">
        <v>3</v>
      </c>
      <c r="D35" s="18">
        <v>63963</v>
      </c>
      <c r="E35" s="18">
        <v>22248</v>
      </c>
      <c r="F35" s="18">
        <v>0</v>
      </c>
      <c r="G35" s="18">
        <v>41715</v>
      </c>
      <c r="H35" s="18"/>
      <c r="I35" s="18">
        <v>1</v>
      </c>
      <c r="J35" s="18">
        <v>2302668</v>
      </c>
    </row>
    <row r="36">
      <c r="A36" s="10" t="s">
        <v>441</v>
      </c>
      <c r="B36" s="11" t="s">
        <v>449</v>
      </c>
      <c r="C36" s="18">
        <v>6</v>
      </c>
      <c r="D36" s="18">
        <v>50260.75</v>
      </c>
      <c r="E36" s="18">
        <v>17482</v>
      </c>
      <c r="F36" s="18">
        <v>0</v>
      </c>
      <c r="G36" s="18">
        <v>32778.75</v>
      </c>
      <c r="H36" s="18"/>
      <c r="I36" s="18">
        <v>1</v>
      </c>
      <c r="J36" s="18">
        <v>3618774</v>
      </c>
    </row>
    <row r="37">
      <c r="A37" s="10" t="s">
        <v>65</v>
      </c>
      <c r="B37" s="11" t="s">
        <v>450</v>
      </c>
      <c r="C37" s="18">
        <v>129</v>
      </c>
      <c r="D37" s="18">
        <v>94842.70026</v>
      </c>
      <c r="E37" s="18">
        <v>33000</v>
      </c>
      <c r="F37" s="18">
        <v>0</v>
      </c>
      <c r="G37" s="18">
        <v>61842.70026</v>
      </c>
      <c r="H37" s="18"/>
      <c r="I37" s="18">
        <v>1</v>
      </c>
      <c r="J37" s="18">
        <v>146816500</v>
      </c>
    </row>
    <row r="38">
      <c r="A38" s="10" t="s">
        <v>67</v>
      </c>
      <c r="B38" s="11" t="s">
        <v>451</v>
      </c>
      <c r="C38" s="18">
        <v>2</v>
      </c>
      <c r="D38" s="18">
        <v>58077.875</v>
      </c>
      <c r="E38" s="18">
        <v>20201</v>
      </c>
      <c r="F38" s="18">
        <v>0</v>
      </c>
      <c r="G38" s="18">
        <v>37876.875</v>
      </c>
      <c r="H38" s="18"/>
      <c r="I38" s="18">
        <v>1</v>
      </c>
      <c r="J38" s="18">
        <v>1393869</v>
      </c>
    </row>
    <row r="39">
      <c r="A39" s="10" t="s">
        <v>442</v>
      </c>
      <c r="B39" s="11" t="s">
        <v>452</v>
      </c>
      <c r="C39" s="18">
        <v>2</v>
      </c>
      <c r="D39" s="18">
        <v>67884.5</v>
      </c>
      <c r="E39" s="18">
        <v>23612</v>
      </c>
      <c r="F39" s="18">
        <v>0</v>
      </c>
      <c r="G39" s="18">
        <v>44272.5</v>
      </c>
      <c r="H39" s="18"/>
      <c r="I39" s="18">
        <v>1</v>
      </c>
      <c r="J39" s="18">
        <v>1629228</v>
      </c>
    </row>
    <row r="40">
      <c r="A40" s="10" t="s">
        <v>443</v>
      </c>
      <c r="B40" s="11" t="s">
        <v>453</v>
      </c>
      <c r="C40" s="18">
        <v>2</v>
      </c>
      <c r="D40" s="18">
        <v>55289.125</v>
      </c>
      <c r="E40" s="18">
        <v>19231</v>
      </c>
      <c r="F40" s="18">
        <v>0</v>
      </c>
      <c r="G40" s="18">
        <v>36058.125</v>
      </c>
      <c r="H40" s="18"/>
      <c r="I40" s="18">
        <v>1</v>
      </c>
      <c r="J40" s="18">
        <v>1326939</v>
      </c>
    </row>
    <row r="41">
      <c r="A41" s="10" t="s">
        <v>444</v>
      </c>
      <c r="B41" s="11" t="s">
        <v>454</v>
      </c>
      <c r="C41" s="18">
        <v>8</v>
      </c>
      <c r="D41" s="18">
        <v>52264.625</v>
      </c>
      <c r="E41" s="18">
        <v>18179</v>
      </c>
      <c r="F41" s="18">
        <v>0</v>
      </c>
      <c r="G41" s="18">
        <v>34085.625</v>
      </c>
      <c r="H41" s="18"/>
      <c r="I41" s="18">
        <v>1</v>
      </c>
      <c r="J41" s="18">
        <v>5017404</v>
      </c>
    </row>
    <row r="42">
      <c r="A42" s="10" t="s">
        <v>445</v>
      </c>
      <c r="B42" s="11" t="s">
        <v>455</v>
      </c>
      <c r="C42" s="18">
        <v>2</v>
      </c>
      <c r="D42" s="18">
        <v>65184.875</v>
      </c>
      <c r="E42" s="18">
        <v>22673</v>
      </c>
      <c r="F42" s="18">
        <v>0</v>
      </c>
      <c r="G42" s="18">
        <v>42511.875</v>
      </c>
      <c r="H42" s="18"/>
      <c r="I42" s="18">
        <v>1</v>
      </c>
      <c r="J42" s="18">
        <v>1564437</v>
      </c>
    </row>
    <row r="43">
      <c r="A43" s="10" t="s">
        <v>446</v>
      </c>
      <c r="B43" s="11" t="s">
        <v>456</v>
      </c>
      <c r="C43" s="18">
        <v>2</v>
      </c>
      <c r="D43" s="18">
        <v>62677.875</v>
      </c>
      <c r="E43" s="18">
        <v>21801</v>
      </c>
      <c r="F43" s="18">
        <v>0</v>
      </c>
      <c r="G43" s="18">
        <v>40876.875</v>
      </c>
      <c r="H43" s="18"/>
      <c r="I43" s="18">
        <v>1</v>
      </c>
      <c r="J43" s="18">
        <v>1504269</v>
      </c>
    </row>
    <row r="44">
      <c r="A44" s="10" t="s">
        <v>457</v>
      </c>
      <c r="B44" s="11" t="s">
        <v>458</v>
      </c>
      <c r="C44" s="18">
        <v>17</v>
      </c>
      <c r="D44" s="18">
        <v>43993.25</v>
      </c>
      <c r="E44" s="18">
        <v>15302</v>
      </c>
      <c r="F44" s="18">
        <v>0</v>
      </c>
      <c r="G44" s="18">
        <v>28691.25</v>
      </c>
      <c r="H44" s="18"/>
      <c r="I44" s="18">
        <v>1</v>
      </c>
      <c r="J44" s="18">
        <v>8974623</v>
      </c>
    </row>
    <row r="45" ht="25" customHeight="1">
      <c r="A45" s="26" t="s">
        <v>459</v>
      </c>
      <c r="B45" s="26"/>
      <c r="C45" s="22" t="s">
        <v>460</v>
      </c>
      <c r="D45" s="22">
        <f>SUBTOTAL(9,D34:D44)</f>
      </c>
      <c r="E45" s="22" t="s">
        <v>460</v>
      </c>
      <c r="F45" s="22" t="s">
        <v>460</v>
      </c>
      <c r="G45" s="22" t="s">
        <v>460</v>
      </c>
      <c r="H45" s="22" t="s">
        <v>460</v>
      </c>
      <c r="I45" s="22" t="s">
        <v>460</v>
      </c>
      <c r="J45" s="22">
        <f>SUBTOTAL(9,J34:J44)</f>
      </c>
    </row>
    <row r="46" ht="25" customHeight="1">
</row>
    <row r="47" ht="25" customHeight="1">
      <c r="A47" s="23" t="s">
        <v>425</v>
      </c>
      <c r="B47" s="23"/>
      <c r="C47" s="24" t="s">
        <v>138</v>
      </c>
      <c r="D47" s="24"/>
      <c r="E47" s="24"/>
      <c r="F47" s="24"/>
      <c r="G47" s="24"/>
      <c r="H47" s="24"/>
      <c r="I47" s="24"/>
      <c r="J47" s="24"/>
    </row>
    <row r="48" ht="25" customHeight="1">
      <c r="A48" s="23" t="s">
        <v>426</v>
      </c>
      <c r="B48" s="23"/>
      <c r="C48" s="24" t="s">
        <v>427</v>
      </c>
      <c r="D48" s="24"/>
      <c r="E48" s="24"/>
      <c r="F48" s="24"/>
      <c r="G48" s="24"/>
      <c r="H48" s="24"/>
      <c r="I48" s="24"/>
      <c r="J48" s="24"/>
    </row>
    <row r="49" ht="25" customHeight="1">
      <c r="A49" s="23" t="s">
        <v>428</v>
      </c>
      <c r="B49" s="23"/>
      <c r="C49" s="24" t="s">
        <v>406</v>
      </c>
      <c r="D49" s="24"/>
      <c r="E49" s="24"/>
      <c r="F49" s="24"/>
      <c r="G49" s="24"/>
      <c r="H49" s="24"/>
      <c r="I49" s="24"/>
      <c r="J49" s="24"/>
    </row>
    <row r="50" ht="25" customHeight="1">
      <c r="A50" s="6" t="s">
        <v>429</v>
      </c>
      <c r="B50" s="6"/>
      <c r="C50" s="6"/>
      <c r="D50" s="6"/>
      <c r="E50" s="6"/>
      <c r="F50" s="6"/>
      <c r="G50" s="6"/>
      <c r="H50" s="6"/>
      <c r="I50" s="6"/>
      <c r="J50" s="6"/>
    </row>
    <row r="51" ht="25" customHeight="1">
</row>
    <row r="52" ht="50" customHeight="1">
      <c r="A52" s="10" t="s">
        <v>337</v>
      </c>
      <c r="B52" s="10" t="s">
        <v>430</v>
      </c>
      <c r="C52" s="10" t="s">
        <v>431</v>
      </c>
      <c r="D52" s="10" t="s">
        <v>432</v>
      </c>
      <c r="E52" s="10"/>
      <c r="F52" s="10"/>
      <c r="G52" s="10"/>
      <c r="H52" s="10" t="s">
        <v>433</v>
      </c>
      <c r="I52" s="10" t="s">
        <v>434</v>
      </c>
      <c r="J52" s="10" t="s">
        <v>435</v>
      </c>
    </row>
    <row r="53" ht="50" customHeight="1">
      <c r="A53" s="10"/>
      <c r="B53" s="10"/>
      <c r="C53" s="10"/>
      <c r="D53" s="10" t="s">
        <v>436</v>
      </c>
      <c r="E53" s="10" t="s">
        <v>437</v>
      </c>
      <c r="F53" s="10"/>
      <c r="G53" s="10"/>
      <c r="H53" s="10"/>
      <c r="I53" s="10"/>
      <c r="J53" s="10"/>
    </row>
    <row r="54" ht="50" customHeight="1">
      <c r="A54" s="10"/>
      <c r="B54" s="10"/>
      <c r="C54" s="10"/>
      <c r="D54" s="10"/>
      <c r="E54" s="10" t="s">
        <v>438</v>
      </c>
      <c r="F54" s="10" t="s">
        <v>439</v>
      </c>
      <c r="G54" s="10" t="s">
        <v>440</v>
      </c>
      <c r="H54" s="10"/>
      <c r="I54" s="10"/>
      <c r="J54" s="10"/>
    </row>
    <row r="55" ht="25" customHeight="1">
      <c r="A55" s="10" t="s">
        <v>342</v>
      </c>
      <c r="B55" s="10" t="s">
        <v>63</v>
      </c>
      <c r="C55" s="10" t="s">
        <v>441</v>
      </c>
      <c r="D55" s="10" t="s">
        <v>65</v>
      </c>
      <c r="E55" s="10" t="s">
        <v>67</v>
      </c>
      <c r="F55" s="10" t="s">
        <v>442</v>
      </c>
      <c r="G55" s="10" t="s">
        <v>443</v>
      </c>
      <c r="H55" s="10" t="s">
        <v>444</v>
      </c>
      <c r="I55" s="10" t="s">
        <v>445</v>
      </c>
      <c r="J55" s="10" t="s">
        <v>446</v>
      </c>
    </row>
    <row r="56">
      <c r="A56" s="10" t="s">
        <v>342</v>
      </c>
      <c r="B56" s="11" t="s">
        <v>447</v>
      </c>
      <c r="C56" s="18">
        <v>1</v>
      </c>
      <c r="D56" s="18">
        <v>66976</v>
      </c>
      <c r="E56" s="18">
        <v>23296</v>
      </c>
      <c r="F56" s="18">
        <v>0</v>
      </c>
      <c r="G56" s="18">
        <v>43680</v>
      </c>
      <c r="H56" s="18"/>
      <c r="I56" s="18">
        <v>1</v>
      </c>
      <c r="J56" s="18">
        <v>803712</v>
      </c>
    </row>
    <row r="57">
      <c r="A57" s="10" t="s">
        <v>63</v>
      </c>
      <c r="B57" s="11" t="s">
        <v>448</v>
      </c>
      <c r="C57" s="18">
        <v>3</v>
      </c>
      <c r="D57" s="18">
        <v>63963</v>
      </c>
      <c r="E57" s="18">
        <v>22248</v>
      </c>
      <c r="F57" s="18">
        <v>0</v>
      </c>
      <c r="G57" s="18">
        <v>41715</v>
      </c>
      <c r="H57" s="18"/>
      <c r="I57" s="18">
        <v>1</v>
      </c>
      <c r="J57" s="18">
        <v>2302668</v>
      </c>
    </row>
    <row r="58">
      <c r="A58" s="10" t="s">
        <v>441</v>
      </c>
      <c r="B58" s="11" t="s">
        <v>449</v>
      </c>
      <c r="C58" s="18">
        <v>6</v>
      </c>
      <c r="D58" s="18">
        <v>50260.75</v>
      </c>
      <c r="E58" s="18">
        <v>17482</v>
      </c>
      <c r="F58" s="18">
        <v>0</v>
      </c>
      <c r="G58" s="18">
        <v>32778.75</v>
      </c>
      <c r="H58" s="18"/>
      <c r="I58" s="18">
        <v>1</v>
      </c>
      <c r="J58" s="18">
        <v>3618774</v>
      </c>
    </row>
    <row r="59">
      <c r="A59" s="10" t="s">
        <v>65</v>
      </c>
      <c r="B59" s="11" t="s">
        <v>450</v>
      </c>
      <c r="C59" s="18">
        <v>129</v>
      </c>
      <c r="D59" s="18">
        <v>94842.70026</v>
      </c>
      <c r="E59" s="18">
        <v>33000</v>
      </c>
      <c r="F59" s="18">
        <v>0</v>
      </c>
      <c r="G59" s="18">
        <v>61842.70026</v>
      </c>
      <c r="H59" s="18"/>
      <c r="I59" s="18">
        <v>1</v>
      </c>
      <c r="J59" s="18">
        <v>146816500</v>
      </c>
    </row>
    <row r="60">
      <c r="A60" s="10" t="s">
        <v>67</v>
      </c>
      <c r="B60" s="11" t="s">
        <v>451</v>
      </c>
      <c r="C60" s="18">
        <v>2</v>
      </c>
      <c r="D60" s="18">
        <v>58077.875</v>
      </c>
      <c r="E60" s="18">
        <v>20201</v>
      </c>
      <c r="F60" s="18">
        <v>0</v>
      </c>
      <c r="G60" s="18">
        <v>37876.875</v>
      </c>
      <c r="H60" s="18"/>
      <c r="I60" s="18">
        <v>1</v>
      </c>
      <c r="J60" s="18">
        <v>1393869</v>
      </c>
    </row>
    <row r="61">
      <c r="A61" s="10" t="s">
        <v>442</v>
      </c>
      <c r="B61" s="11" t="s">
        <v>452</v>
      </c>
      <c r="C61" s="18">
        <v>2</v>
      </c>
      <c r="D61" s="18">
        <v>67884.5</v>
      </c>
      <c r="E61" s="18">
        <v>23612</v>
      </c>
      <c r="F61" s="18">
        <v>0</v>
      </c>
      <c r="G61" s="18">
        <v>44272.5</v>
      </c>
      <c r="H61" s="18"/>
      <c r="I61" s="18">
        <v>1</v>
      </c>
      <c r="J61" s="18">
        <v>1629228</v>
      </c>
    </row>
    <row r="62">
      <c r="A62" s="10" t="s">
        <v>443</v>
      </c>
      <c r="B62" s="11" t="s">
        <v>453</v>
      </c>
      <c r="C62" s="18">
        <v>2</v>
      </c>
      <c r="D62" s="18">
        <v>55289.125</v>
      </c>
      <c r="E62" s="18">
        <v>19231</v>
      </c>
      <c r="F62" s="18">
        <v>0</v>
      </c>
      <c r="G62" s="18">
        <v>36058.125</v>
      </c>
      <c r="H62" s="18"/>
      <c r="I62" s="18">
        <v>1</v>
      </c>
      <c r="J62" s="18">
        <v>1326939</v>
      </c>
    </row>
    <row r="63">
      <c r="A63" s="10" t="s">
        <v>444</v>
      </c>
      <c r="B63" s="11" t="s">
        <v>454</v>
      </c>
      <c r="C63" s="18">
        <v>8</v>
      </c>
      <c r="D63" s="18">
        <v>52264.625</v>
      </c>
      <c r="E63" s="18">
        <v>18179</v>
      </c>
      <c r="F63" s="18">
        <v>0</v>
      </c>
      <c r="G63" s="18">
        <v>34085.625</v>
      </c>
      <c r="H63" s="18"/>
      <c r="I63" s="18">
        <v>1</v>
      </c>
      <c r="J63" s="18">
        <v>5017404</v>
      </c>
    </row>
    <row r="64">
      <c r="A64" s="10" t="s">
        <v>445</v>
      </c>
      <c r="B64" s="11" t="s">
        <v>455</v>
      </c>
      <c r="C64" s="18">
        <v>2</v>
      </c>
      <c r="D64" s="18">
        <v>65184.875</v>
      </c>
      <c r="E64" s="18">
        <v>22673</v>
      </c>
      <c r="F64" s="18">
        <v>0</v>
      </c>
      <c r="G64" s="18">
        <v>42511.875</v>
      </c>
      <c r="H64" s="18"/>
      <c r="I64" s="18">
        <v>1</v>
      </c>
      <c r="J64" s="18">
        <v>1564437</v>
      </c>
    </row>
    <row r="65">
      <c r="A65" s="10" t="s">
        <v>446</v>
      </c>
      <c r="B65" s="11" t="s">
        <v>456</v>
      </c>
      <c r="C65" s="18">
        <v>2</v>
      </c>
      <c r="D65" s="18">
        <v>62677.875</v>
      </c>
      <c r="E65" s="18">
        <v>21801</v>
      </c>
      <c r="F65" s="18">
        <v>0</v>
      </c>
      <c r="G65" s="18">
        <v>40876.875</v>
      </c>
      <c r="H65" s="18"/>
      <c r="I65" s="18">
        <v>1</v>
      </c>
      <c r="J65" s="18">
        <v>1504269</v>
      </c>
    </row>
    <row r="66">
      <c r="A66" s="10" t="s">
        <v>457</v>
      </c>
      <c r="B66" s="11" t="s">
        <v>458</v>
      </c>
      <c r="C66" s="18">
        <v>17</v>
      </c>
      <c r="D66" s="18">
        <v>43993.25</v>
      </c>
      <c r="E66" s="18">
        <v>15302</v>
      </c>
      <c r="F66" s="18">
        <v>0</v>
      </c>
      <c r="G66" s="18">
        <v>28691.25</v>
      </c>
      <c r="H66" s="18"/>
      <c r="I66" s="18">
        <v>1</v>
      </c>
      <c r="J66" s="18">
        <v>8974623</v>
      </c>
    </row>
    <row r="67" ht="25" customHeight="1">
      <c r="A67" s="26" t="s">
        <v>459</v>
      </c>
      <c r="B67" s="26"/>
      <c r="C67" s="22" t="s">
        <v>460</v>
      </c>
      <c r="D67" s="22">
        <f>SUBTOTAL(9,D56:D66)</f>
      </c>
      <c r="E67" s="22" t="s">
        <v>460</v>
      </c>
      <c r="F67" s="22" t="s">
        <v>460</v>
      </c>
      <c r="G67" s="22" t="s">
        <v>460</v>
      </c>
      <c r="H67" s="22" t="s">
        <v>460</v>
      </c>
      <c r="I67" s="22" t="s">
        <v>460</v>
      </c>
      <c r="J67" s="22">
        <f>SUBTOTAL(9,J56:J66)</f>
      </c>
    </row>
    <row r="68" ht="25" customHeight="1">
</row>
    <row r="69" ht="20" customHeight="1">
      <c r="A69" s="23" t="s">
        <v>425</v>
      </c>
      <c r="B69" s="23"/>
      <c r="C69" s="24" t="s">
        <v>138</v>
      </c>
      <c r="D69" s="24"/>
      <c r="E69" s="24"/>
      <c r="F69" s="24"/>
      <c r="G69" s="24"/>
    </row>
    <row r="70" ht="20" customHeight="1">
      <c r="A70" s="23" t="s">
        <v>426</v>
      </c>
      <c r="B70" s="23"/>
      <c r="C70" s="24" t="s">
        <v>427</v>
      </c>
      <c r="D70" s="24"/>
      <c r="E70" s="24"/>
      <c r="F70" s="24"/>
      <c r="G70" s="24"/>
    </row>
    <row r="71" ht="25" customHeight="1">
      <c r="A71" s="23" t="s">
        <v>428</v>
      </c>
      <c r="B71" s="23"/>
      <c r="C71" s="24" t="s">
        <v>400</v>
      </c>
      <c r="D71" s="24"/>
      <c r="E71" s="24"/>
      <c r="F71" s="24"/>
      <c r="G71" s="24"/>
    </row>
    <row r="72" ht="15" customHeight="1">
</row>
    <row r="73" ht="50" customHeight="1">
      <c r="A73" s="6" t="s">
        <v>461</v>
      </c>
      <c r="B73" s="6"/>
      <c r="C73" s="6"/>
      <c r="D73" s="6"/>
      <c r="E73" s="6"/>
      <c r="F73" s="6"/>
      <c r="G73" s="6"/>
    </row>
    <row r="74" ht="15" customHeight="1">
</row>
    <row r="75" ht="50" customHeight="1">
      <c r="A75" s="10" t="s">
        <v>337</v>
      </c>
      <c r="B75" s="10" t="s">
        <v>48</v>
      </c>
      <c r="C75" s="10"/>
      <c r="D75" s="10"/>
      <c r="E75" s="10" t="s">
        <v>462</v>
      </c>
      <c r="F75" s="10" t="s">
        <v>463</v>
      </c>
      <c r="G75" s="10" t="s">
        <v>464</v>
      </c>
    </row>
    <row r="76" ht="15" customHeight="1">
      <c r="A76" s="10">
        <v>1</v>
      </c>
      <c r="B76" s="10">
        <v>2</v>
      </c>
      <c r="C76" s="10"/>
      <c r="D76" s="10"/>
      <c r="E76" s="10">
        <v>3</v>
      </c>
      <c r="F76" s="10">
        <v>4</v>
      </c>
      <c r="G76" s="10">
        <v>5</v>
      </c>
    </row>
    <row r="77" ht="40" customHeight="1">
      <c r="A77" s="10" t="s">
        <v>63</v>
      </c>
      <c r="B77" s="11" t="s">
        <v>465</v>
      </c>
      <c r="C77" s="11"/>
      <c r="D77" s="11"/>
      <c r="E77" s="18">
        <v>50000</v>
      </c>
      <c r="F77" s="18">
        <v>1</v>
      </c>
      <c r="G77" s="18">
        <v>50000</v>
      </c>
    </row>
    <row r="78" ht="25" customHeight="1">
      <c r="A78" s="26" t="s">
        <v>459</v>
      </c>
      <c r="B78" s="26"/>
      <c r="C78" s="26"/>
      <c r="D78" s="26"/>
      <c r="E78" s="26"/>
      <c r="F78" s="26"/>
      <c r="G78" s="22">
        <f>SUBTOTAL(9,G77:G77)</f>
      </c>
    </row>
    <row r="79" ht="25" customHeight="1">
</row>
    <row r="80" ht="20" customHeight="1">
      <c r="A80" s="23" t="s">
        <v>425</v>
      </c>
      <c r="B80" s="23"/>
      <c r="C80" s="24" t="s">
        <v>138</v>
      </c>
      <c r="D80" s="24"/>
      <c r="E80" s="24"/>
      <c r="F80" s="24"/>
      <c r="G80" s="24"/>
    </row>
    <row r="81" ht="20" customHeight="1">
      <c r="A81" s="23" t="s">
        <v>426</v>
      </c>
      <c r="B81" s="23"/>
      <c r="C81" s="24" t="s">
        <v>427</v>
      </c>
      <c r="D81" s="24"/>
      <c r="E81" s="24"/>
      <c r="F81" s="24"/>
      <c r="G81" s="24"/>
    </row>
    <row r="82" ht="25" customHeight="1">
      <c r="A82" s="23" t="s">
        <v>428</v>
      </c>
      <c r="B82" s="23"/>
      <c r="C82" s="24" t="s">
        <v>403</v>
      </c>
      <c r="D82" s="24"/>
      <c r="E82" s="24"/>
      <c r="F82" s="24"/>
      <c r="G82" s="24"/>
    </row>
    <row r="83" ht="15" customHeight="1">
</row>
    <row r="84" ht="50" customHeight="1">
      <c r="A84" s="6" t="s">
        <v>461</v>
      </c>
      <c r="B84" s="6"/>
      <c r="C84" s="6"/>
      <c r="D84" s="6"/>
      <c r="E84" s="6"/>
      <c r="F84" s="6"/>
      <c r="G84" s="6"/>
    </row>
    <row r="85" ht="15" customHeight="1">
</row>
    <row r="86" ht="50" customHeight="1">
      <c r="A86" s="10" t="s">
        <v>337</v>
      </c>
      <c r="B86" s="10" t="s">
        <v>48</v>
      </c>
      <c r="C86" s="10"/>
      <c r="D86" s="10"/>
      <c r="E86" s="10" t="s">
        <v>462</v>
      </c>
      <c r="F86" s="10" t="s">
        <v>463</v>
      </c>
      <c r="G86" s="10" t="s">
        <v>464</v>
      </c>
    </row>
    <row r="87" ht="15" customHeight="1">
      <c r="A87" s="10">
        <v>1</v>
      </c>
      <c r="B87" s="10">
        <v>2</v>
      </c>
      <c r="C87" s="10"/>
      <c r="D87" s="10"/>
      <c r="E87" s="10">
        <v>3</v>
      </c>
      <c r="F87" s="10">
        <v>4</v>
      </c>
      <c r="G87" s="10">
        <v>5</v>
      </c>
    </row>
    <row r="88" ht="40" customHeight="1">
      <c r="A88" s="10" t="s">
        <v>63</v>
      </c>
      <c r="B88" s="11" t="s">
        <v>465</v>
      </c>
      <c r="C88" s="11"/>
      <c r="D88" s="11"/>
      <c r="E88" s="18">
        <v>50000</v>
      </c>
      <c r="F88" s="18">
        <v>1</v>
      </c>
      <c r="G88" s="18">
        <v>50000</v>
      </c>
    </row>
    <row r="89" ht="25" customHeight="1">
      <c r="A89" s="26" t="s">
        <v>459</v>
      </c>
      <c r="B89" s="26"/>
      <c r="C89" s="26"/>
      <c r="D89" s="26"/>
      <c r="E89" s="26"/>
      <c r="F89" s="26"/>
      <c r="G89" s="22">
        <f>SUBTOTAL(9,G88:G88)</f>
      </c>
    </row>
    <row r="90" ht="25" customHeight="1">
</row>
    <row r="91" ht="20" customHeight="1">
      <c r="A91" s="23" t="s">
        <v>425</v>
      </c>
      <c r="B91" s="23"/>
      <c r="C91" s="24" t="s">
        <v>138</v>
      </c>
      <c r="D91" s="24"/>
      <c r="E91" s="24"/>
      <c r="F91" s="24"/>
      <c r="G91" s="24"/>
    </row>
    <row r="92" ht="20" customHeight="1">
      <c r="A92" s="23" t="s">
        <v>426</v>
      </c>
      <c r="B92" s="23"/>
      <c r="C92" s="24" t="s">
        <v>427</v>
      </c>
      <c r="D92" s="24"/>
      <c r="E92" s="24"/>
      <c r="F92" s="24"/>
      <c r="G92" s="24"/>
    </row>
    <row r="93" ht="25" customHeight="1">
      <c r="A93" s="23" t="s">
        <v>428</v>
      </c>
      <c r="B93" s="23"/>
      <c r="C93" s="24" t="s">
        <v>406</v>
      </c>
      <c r="D93" s="24"/>
      <c r="E93" s="24"/>
      <c r="F93" s="24"/>
      <c r="G93" s="24"/>
    </row>
    <row r="94" ht="15" customHeight="1">
</row>
    <row r="95" ht="50" customHeight="1">
      <c r="A95" s="6" t="s">
        <v>461</v>
      </c>
      <c r="B95" s="6"/>
      <c r="C95" s="6"/>
      <c r="D95" s="6"/>
      <c r="E95" s="6"/>
      <c r="F95" s="6"/>
      <c r="G95" s="6"/>
    </row>
    <row r="96" ht="15" customHeight="1">
</row>
    <row r="97" ht="50" customHeight="1">
      <c r="A97" s="10" t="s">
        <v>337</v>
      </c>
      <c r="B97" s="10" t="s">
        <v>48</v>
      </c>
      <c r="C97" s="10"/>
      <c r="D97" s="10"/>
      <c r="E97" s="10" t="s">
        <v>462</v>
      </c>
      <c r="F97" s="10" t="s">
        <v>463</v>
      </c>
      <c r="G97" s="10" t="s">
        <v>464</v>
      </c>
    </row>
    <row r="98" ht="15" customHeight="1">
      <c r="A98" s="10">
        <v>1</v>
      </c>
      <c r="B98" s="10">
        <v>2</v>
      </c>
      <c r="C98" s="10"/>
      <c r="D98" s="10"/>
      <c r="E98" s="10">
        <v>3</v>
      </c>
      <c r="F98" s="10">
        <v>4</v>
      </c>
      <c r="G98" s="10">
        <v>5</v>
      </c>
    </row>
    <row r="99" ht="40" customHeight="1">
      <c r="A99" s="10" t="s">
        <v>63</v>
      </c>
      <c r="B99" s="11" t="s">
        <v>465</v>
      </c>
      <c r="C99" s="11"/>
      <c r="D99" s="11"/>
      <c r="E99" s="18">
        <v>50000</v>
      </c>
      <c r="F99" s="18">
        <v>1</v>
      </c>
      <c r="G99" s="18">
        <v>50000</v>
      </c>
    </row>
    <row r="100" ht="25" customHeight="1">
      <c r="A100" s="26" t="s">
        <v>459</v>
      </c>
      <c r="B100" s="26"/>
      <c r="C100" s="26"/>
      <c r="D100" s="26"/>
      <c r="E100" s="26"/>
      <c r="F100" s="26"/>
      <c r="G100" s="22">
        <f>SUBTOTAL(9,G99:G99)</f>
      </c>
    </row>
  </sheetData>
  <sheetProtection password="C293" sheet="1" objects="1" scenarios="1"/>
  <mergeCells>
    <mergeCell ref="E1:J1"/>
    <mergeCell ref="A3:B3"/>
    <mergeCell ref="C3:J3"/>
    <mergeCell ref="A4:B4"/>
    <mergeCell ref="C4:J4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A23:B23"/>
    <mergeCell ref="A25:B25"/>
    <mergeCell ref="C25:J25"/>
    <mergeCell ref="A26:B26"/>
    <mergeCell ref="C26:J26"/>
    <mergeCell ref="A27:B27"/>
    <mergeCell ref="C27:J27"/>
    <mergeCell ref="A28:J28"/>
    <mergeCell ref="A30:A32"/>
    <mergeCell ref="B30:B32"/>
    <mergeCell ref="C30:C32"/>
    <mergeCell ref="D30:G30"/>
    <mergeCell ref="H30:H32"/>
    <mergeCell ref="I30:I32"/>
    <mergeCell ref="J30:J32"/>
    <mergeCell ref="D31:D32"/>
    <mergeCell ref="E31:G31"/>
    <mergeCell ref="A45:B45"/>
    <mergeCell ref="A47:B47"/>
    <mergeCell ref="C47:J47"/>
    <mergeCell ref="A48:B48"/>
    <mergeCell ref="C48:J48"/>
    <mergeCell ref="A49:B49"/>
    <mergeCell ref="C49:J49"/>
    <mergeCell ref="A50:J50"/>
    <mergeCell ref="A52:A54"/>
    <mergeCell ref="B52:B54"/>
    <mergeCell ref="C52:C54"/>
    <mergeCell ref="D52:G52"/>
    <mergeCell ref="H52:H54"/>
    <mergeCell ref="I52:I54"/>
    <mergeCell ref="J52:J54"/>
    <mergeCell ref="D53:D54"/>
    <mergeCell ref="E53:G53"/>
    <mergeCell ref="A67:B67"/>
    <mergeCell ref="A69:B69"/>
    <mergeCell ref="C69:G69"/>
    <mergeCell ref="A70:B70"/>
    <mergeCell ref="C70:G70"/>
    <mergeCell ref="A71:B71"/>
    <mergeCell ref="C71:G71"/>
    <mergeCell ref="A73:G73"/>
    <mergeCell ref="B75:D75"/>
    <mergeCell ref="B76:D76"/>
    <mergeCell ref="B77:D77"/>
    <mergeCell ref="A78:F78"/>
    <mergeCell ref="A80:B80"/>
    <mergeCell ref="C80:G80"/>
    <mergeCell ref="A81:B81"/>
    <mergeCell ref="C81:G81"/>
    <mergeCell ref="A82:B82"/>
    <mergeCell ref="C82:G82"/>
    <mergeCell ref="A84:G84"/>
    <mergeCell ref="B86:D86"/>
    <mergeCell ref="B87:D87"/>
    <mergeCell ref="B88:D88"/>
    <mergeCell ref="A89:F89"/>
    <mergeCell ref="A91:B91"/>
    <mergeCell ref="C91:G91"/>
    <mergeCell ref="A92:B92"/>
    <mergeCell ref="C92:G92"/>
    <mergeCell ref="A93:B93"/>
    <mergeCell ref="C93:G93"/>
    <mergeCell ref="A95:G95"/>
    <mergeCell ref="B97:D97"/>
    <mergeCell ref="B98:D98"/>
    <mergeCell ref="B99:D99"/>
    <mergeCell ref="A100:F100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&amp;K00-00923805.RT7.206347</oddHeader>
    <oddFooter>&amp;L&amp;L&amp;"Verdana,����������"&amp;K000000&amp;L&amp;"Verdana,����������"&amp;K00-014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425</v>
      </c>
      <c r="B2" s="23"/>
      <c r="C2" s="24" t="s">
        <v>144</v>
      </c>
      <c r="D2" s="24"/>
      <c r="E2" s="24"/>
      <c r="F2" s="24"/>
      <c r="G2" s="24"/>
    </row>
    <row r="3" ht="20" customHeight="1">
      <c r="A3" s="23" t="s">
        <v>426</v>
      </c>
      <c r="B3" s="23"/>
      <c r="C3" s="24" t="s">
        <v>466</v>
      </c>
      <c r="D3" s="24"/>
      <c r="E3" s="24"/>
      <c r="F3" s="24"/>
      <c r="G3" s="24"/>
    </row>
    <row r="4" ht="25" customHeight="1">
      <c r="A4" s="23" t="s">
        <v>428</v>
      </c>
      <c r="B4" s="23"/>
      <c r="C4" s="24" t="s">
        <v>400</v>
      </c>
      <c r="D4" s="24"/>
      <c r="E4" s="24"/>
      <c r="F4" s="24"/>
      <c r="G4" s="24"/>
    </row>
    <row r="5" ht="15" customHeight="1">
</row>
    <row r="6" ht="25" customHeight="1">
      <c r="A6" s="6" t="s">
        <v>467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0" t="s">
        <v>337</v>
      </c>
      <c r="B8" s="10" t="s">
        <v>468</v>
      </c>
      <c r="C8" s="10"/>
      <c r="D8" s="10" t="s">
        <v>469</v>
      </c>
      <c r="E8" s="10" t="s">
        <v>470</v>
      </c>
      <c r="F8" s="10" t="s">
        <v>471</v>
      </c>
      <c r="G8" s="10" t="s">
        <v>472</v>
      </c>
    </row>
    <row r="9" ht="15" customHeight="1">
      <c r="A9" s="10">
        <v>1</v>
      </c>
      <c r="B9" s="10">
        <v>2</v>
      </c>
      <c r="C9" s="10"/>
      <c r="D9" s="10">
        <v>3</v>
      </c>
      <c r="E9" s="10">
        <v>4</v>
      </c>
      <c r="F9" s="10">
        <v>5</v>
      </c>
      <c r="G9" s="10">
        <v>6</v>
      </c>
    </row>
    <row r="10" ht="40" customHeight="1">
      <c r="A10" s="10" t="s">
        <v>446</v>
      </c>
      <c r="B10" s="11" t="s">
        <v>473</v>
      </c>
      <c r="C10" s="11"/>
      <c r="D10" s="18">
        <v>20000</v>
      </c>
      <c r="E10" s="18">
        <v>1</v>
      </c>
      <c r="F10" s="18">
        <v>1</v>
      </c>
      <c r="G10" s="18">
        <v>20000</v>
      </c>
    </row>
    <row r="11" ht="25" customHeight="1">
      <c r="A11" s="26" t="s">
        <v>459</v>
      </c>
      <c r="B11" s="26"/>
      <c r="C11" s="26"/>
      <c r="D11" s="26"/>
      <c r="E11" s="26"/>
      <c r="F11" s="26"/>
      <c r="G11" s="22">
        <f>SUBTOTAL(9,G10:G10)</f>
      </c>
    </row>
    <row r="12" ht="25" customHeight="1">
</row>
    <row r="13" ht="20" customHeight="1">
      <c r="A13" s="23" t="s">
        <v>425</v>
      </c>
      <c r="B13" s="23"/>
      <c r="C13" s="24" t="s">
        <v>144</v>
      </c>
      <c r="D13" s="24"/>
      <c r="E13" s="24"/>
      <c r="F13" s="24"/>
      <c r="G13" s="24"/>
    </row>
    <row r="14" ht="20" customHeight="1">
      <c r="A14" s="23" t="s">
        <v>426</v>
      </c>
      <c r="B14" s="23"/>
      <c r="C14" s="24" t="s">
        <v>427</v>
      </c>
      <c r="D14" s="24"/>
      <c r="E14" s="24"/>
      <c r="F14" s="24"/>
      <c r="G14" s="24"/>
    </row>
    <row r="15" ht="25" customHeight="1">
      <c r="A15" s="23" t="s">
        <v>428</v>
      </c>
      <c r="B15" s="23"/>
      <c r="C15" s="24" t="s">
        <v>400</v>
      </c>
      <c r="D15" s="24"/>
      <c r="E15" s="24"/>
      <c r="F15" s="24"/>
      <c r="G15" s="24"/>
    </row>
    <row r="16" ht="15" customHeight="1">
</row>
    <row r="17" ht="25" customHeight="1">
      <c r="A17" s="6" t="s">
        <v>474</v>
      </c>
      <c r="B17" s="6"/>
      <c r="C17" s="6"/>
      <c r="D17" s="6"/>
      <c r="E17" s="6"/>
      <c r="F17" s="6"/>
      <c r="G17" s="6"/>
    </row>
    <row r="18" ht="15" customHeight="1">
</row>
    <row r="19" ht="50" customHeight="1">
      <c r="A19" s="10" t="s">
        <v>337</v>
      </c>
      <c r="B19" s="10" t="s">
        <v>468</v>
      </c>
      <c r="C19" s="10"/>
      <c r="D19" s="10" t="s">
        <v>469</v>
      </c>
      <c r="E19" s="10" t="s">
        <v>470</v>
      </c>
      <c r="F19" s="10" t="s">
        <v>471</v>
      </c>
      <c r="G19" s="10" t="s">
        <v>472</v>
      </c>
    </row>
    <row r="20" ht="15" customHeight="1">
      <c r="A20" s="10">
        <v>1</v>
      </c>
      <c r="B20" s="10">
        <v>2</v>
      </c>
      <c r="C20" s="10"/>
      <c r="D20" s="10">
        <v>3</v>
      </c>
      <c r="E20" s="10">
        <v>4</v>
      </c>
      <c r="F20" s="10">
        <v>5</v>
      </c>
      <c r="G20" s="10">
        <v>6</v>
      </c>
    </row>
    <row r="21" ht="20" customHeight="1">
      <c r="A21" s="10" t="s">
        <v>342</v>
      </c>
      <c r="B21" s="11" t="s">
        <v>475</v>
      </c>
      <c r="C21" s="11"/>
      <c r="D21" s="18">
        <v>87.75</v>
      </c>
      <c r="E21" s="18">
        <v>20</v>
      </c>
      <c r="F21" s="18">
        <v>20</v>
      </c>
      <c r="G21" s="18">
        <v>35100</v>
      </c>
    </row>
    <row r="22" ht="40" customHeight="1">
      <c r="A22" s="10" t="s">
        <v>63</v>
      </c>
      <c r="B22" s="11" t="s">
        <v>476</v>
      </c>
      <c r="C22" s="11"/>
      <c r="D22" s="18">
        <v>20000</v>
      </c>
      <c r="E22" s="18">
        <v>40</v>
      </c>
      <c r="F22" s="18">
        <v>1</v>
      </c>
      <c r="G22" s="18">
        <v>800000</v>
      </c>
    </row>
    <row r="23" ht="40" customHeight="1">
      <c r="A23" s="10" t="s">
        <v>441</v>
      </c>
      <c r="B23" s="11" t="s">
        <v>477</v>
      </c>
      <c r="C23" s="11"/>
      <c r="D23" s="18">
        <v>1562.5</v>
      </c>
      <c r="E23" s="18">
        <v>40</v>
      </c>
      <c r="F23" s="18">
        <v>12</v>
      </c>
      <c r="G23" s="18">
        <v>750000</v>
      </c>
    </row>
    <row r="24" ht="40" customHeight="1">
      <c r="A24" s="10" t="s">
        <v>65</v>
      </c>
      <c r="B24" s="11" t="s">
        <v>478</v>
      </c>
      <c r="C24" s="11"/>
      <c r="D24" s="18">
        <v>1200</v>
      </c>
      <c r="E24" s="18">
        <v>10</v>
      </c>
      <c r="F24" s="18">
        <v>10</v>
      </c>
      <c r="G24" s="18">
        <v>120000</v>
      </c>
    </row>
    <row r="25" ht="25" customHeight="1">
      <c r="A25" s="26" t="s">
        <v>459</v>
      </c>
      <c r="B25" s="26"/>
      <c r="C25" s="26"/>
      <c r="D25" s="26"/>
      <c r="E25" s="26"/>
      <c r="F25" s="26"/>
      <c r="G25" s="22">
        <f>SUBTOTAL(9,G21:G24)</f>
      </c>
    </row>
    <row r="26" ht="25" customHeight="1">
</row>
    <row r="27" ht="20" customHeight="1">
      <c r="A27" s="23" t="s">
        <v>425</v>
      </c>
      <c r="B27" s="23"/>
      <c r="C27" s="24" t="s">
        <v>144</v>
      </c>
      <c r="D27" s="24"/>
      <c r="E27" s="24"/>
      <c r="F27" s="24"/>
      <c r="G27" s="24"/>
    </row>
    <row r="28" ht="20" customHeight="1">
      <c r="A28" s="23" t="s">
        <v>426</v>
      </c>
      <c r="B28" s="23"/>
      <c r="C28" s="24" t="s">
        <v>427</v>
      </c>
      <c r="D28" s="24"/>
      <c r="E28" s="24"/>
      <c r="F28" s="24"/>
      <c r="G28" s="24"/>
    </row>
    <row r="29" ht="25" customHeight="1">
      <c r="A29" s="23" t="s">
        <v>428</v>
      </c>
      <c r="B29" s="23"/>
      <c r="C29" s="24" t="s">
        <v>403</v>
      </c>
      <c r="D29" s="24"/>
      <c r="E29" s="24"/>
      <c r="F29" s="24"/>
      <c r="G29" s="24"/>
    </row>
    <row r="30" ht="15" customHeight="1">
</row>
    <row r="31" ht="25" customHeight="1">
      <c r="A31" s="6" t="s">
        <v>474</v>
      </c>
      <c r="B31" s="6"/>
      <c r="C31" s="6"/>
      <c r="D31" s="6"/>
      <c r="E31" s="6"/>
      <c r="F31" s="6"/>
      <c r="G31" s="6"/>
    </row>
    <row r="32" ht="15" customHeight="1">
</row>
    <row r="33" ht="50" customHeight="1">
      <c r="A33" s="10" t="s">
        <v>337</v>
      </c>
      <c r="B33" s="10" t="s">
        <v>468</v>
      </c>
      <c r="C33" s="10"/>
      <c r="D33" s="10" t="s">
        <v>469</v>
      </c>
      <c r="E33" s="10" t="s">
        <v>470</v>
      </c>
      <c r="F33" s="10" t="s">
        <v>471</v>
      </c>
      <c r="G33" s="10" t="s">
        <v>472</v>
      </c>
    </row>
    <row r="34" ht="15" customHeight="1">
      <c r="A34" s="10">
        <v>1</v>
      </c>
      <c r="B34" s="10">
        <v>2</v>
      </c>
      <c r="C34" s="10"/>
      <c r="D34" s="10">
        <v>3</v>
      </c>
      <c r="E34" s="10">
        <v>4</v>
      </c>
      <c r="F34" s="10">
        <v>5</v>
      </c>
      <c r="G34" s="10">
        <v>6</v>
      </c>
    </row>
    <row r="35" ht="20" customHeight="1">
      <c r="A35" s="10" t="s">
        <v>342</v>
      </c>
      <c r="B35" s="11" t="s">
        <v>475</v>
      </c>
      <c r="C35" s="11"/>
      <c r="D35" s="18">
        <v>87.75</v>
      </c>
      <c r="E35" s="18">
        <v>20</v>
      </c>
      <c r="F35" s="18">
        <v>20</v>
      </c>
      <c r="G35" s="18">
        <v>35100</v>
      </c>
    </row>
    <row r="36" ht="40" customHeight="1">
      <c r="A36" s="10" t="s">
        <v>63</v>
      </c>
      <c r="B36" s="11" t="s">
        <v>476</v>
      </c>
      <c r="C36" s="11"/>
      <c r="D36" s="18">
        <v>20000</v>
      </c>
      <c r="E36" s="18">
        <v>40</v>
      </c>
      <c r="F36" s="18">
        <v>1</v>
      </c>
      <c r="G36" s="18">
        <v>800000</v>
      </c>
    </row>
    <row r="37" ht="40" customHeight="1">
      <c r="A37" s="10" t="s">
        <v>441</v>
      </c>
      <c r="B37" s="11" t="s">
        <v>477</v>
      </c>
      <c r="C37" s="11"/>
      <c r="D37" s="18">
        <v>1562.5</v>
      </c>
      <c r="E37" s="18">
        <v>40</v>
      </c>
      <c r="F37" s="18">
        <v>12</v>
      </c>
      <c r="G37" s="18">
        <v>750000</v>
      </c>
    </row>
    <row r="38" ht="40" customHeight="1">
      <c r="A38" s="10" t="s">
        <v>65</v>
      </c>
      <c r="B38" s="11" t="s">
        <v>478</v>
      </c>
      <c r="C38" s="11"/>
      <c r="D38" s="18">
        <v>1800</v>
      </c>
      <c r="E38" s="18">
        <v>10</v>
      </c>
      <c r="F38" s="18">
        <v>10</v>
      </c>
      <c r="G38" s="18">
        <v>180000</v>
      </c>
    </row>
    <row r="39" ht="25" customHeight="1">
      <c r="A39" s="26" t="s">
        <v>459</v>
      </c>
      <c r="B39" s="26"/>
      <c r="C39" s="26"/>
      <c r="D39" s="26"/>
      <c r="E39" s="26"/>
      <c r="F39" s="26"/>
      <c r="G39" s="22">
        <f>SUBTOTAL(9,G35:G38)</f>
      </c>
    </row>
    <row r="40" ht="25" customHeight="1">
</row>
    <row r="41" ht="20" customHeight="1">
      <c r="A41" s="23" t="s">
        <v>425</v>
      </c>
      <c r="B41" s="23"/>
      <c r="C41" s="24" t="s">
        <v>144</v>
      </c>
      <c r="D41" s="24"/>
      <c r="E41" s="24"/>
      <c r="F41" s="24"/>
      <c r="G41" s="24"/>
    </row>
    <row r="42" ht="20" customHeight="1">
      <c r="A42" s="23" t="s">
        <v>426</v>
      </c>
      <c r="B42" s="23"/>
      <c r="C42" s="24" t="s">
        <v>427</v>
      </c>
      <c r="D42" s="24"/>
      <c r="E42" s="24"/>
      <c r="F42" s="24"/>
      <c r="G42" s="24"/>
    </row>
    <row r="43" ht="25" customHeight="1">
      <c r="A43" s="23" t="s">
        <v>428</v>
      </c>
      <c r="B43" s="23"/>
      <c r="C43" s="24" t="s">
        <v>406</v>
      </c>
      <c r="D43" s="24"/>
      <c r="E43" s="24"/>
      <c r="F43" s="24"/>
      <c r="G43" s="24"/>
    </row>
    <row r="44" ht="15" customHeight="1">
</row>
    <row r="45" ht="25" customHeight="1">
      <c r="A45" s="6" t="s">
        <v>474</v>
      </c>
      <c r="B45" s="6"/>
      <c r="C45" s="6"/>
      <c r="D45" s="6"/>
      <c r="E45" s="6"/>
      <c r="F45" s="6"/>
      <c r="G45" s="6"/>
    </row>
    <row r="46" ht="15" customHeight="1">
</row>
    <row r="47" ht="50" customHeight="1">
      <c r="A47" s="10" t="s">
        <v>337</v>
      </c>
      <c r="B47" s="10" t="s">
        <v>468</v>
      </c>
      <c r="C47" s="10"/>
      <c r="D47" s="10" t="s">
        <v>469</v>
      </c>
      <c r="E47" s="10" t="s">
        <v>470</v>
      </c>
      <c r="F47" s="10" t="s">
        <v>471</v>
      </c>
      <c r="G47" s="10" t="s">
        <v>472</v>
      </c>
    </row>
    <row r="48" ht="15" customHeight="1">
      <c r="A48" s="10">
        <v>1</v>
      </c>
      <c r="B48" s="10">
        <v>2</v>
      </c>
      <c r="C48" s="10"/>
      <c r="D48" s="10">
        <v>3</v>
      </c>
      <c r="E48" s="10">
        <v>4</v>
      </c>
      <c r="F48" s="10">
        <v>5</v>
      </c>
      <c r="G48" s="10">
        <v>6</v>
      </c>
    </row>
    <row r="49" ht="20" customHeight="1">
      <c r="A49" s="10" t="s">
        <v>342</v>
      </c>
      <c r="B49" s="11" t="s">
        <v>475</v>
      </c>
      <c r="C49" s="11"/>
      <c r="D49" s="18">
        <v>87.75</v>
      </c>
      <c r="E49" s="18">
        <v>20</v>
      </c>
      <c r="F49" s="18">
        <v>20</v>
      </c>
      <c r="G49" s="18">
        <v>35100</v>
      </c>
    </row>
    <row r="50" ht="40" customHeight="1">
      <c r="A50" s="10" t="s">
        <v>63</v>
      </c>
      <c r="B50" s="11" t="s">
        <v>476</v>
      </c>
      <c r="C50" s="11"/>
      <c r="D50" s="18">
        <v>20000</v>
      </c>
      <c r="E50" s="18">
        <v>40</v>
      </c>
      <c r="F50" s="18">
        <v>1</v>
      </c>
      <c r="G50" s="18">
        <v>800000</v>
      </c>
    </row>
    <row r="51" ht="40" customHeight="1">
      <c r="A51" s="10" t="s">
        <v>441</v>
      </c>
      <c r="B51" s="11" t="s">
        <v>477</v>
      </c>
      <c r="C51" s="11"/>
      <c r="D51" s="18">
        <v>1562.5</v>
      </c>
      <c r="E51" s="18">
        <v>40</v>
      </c>
      <c r="F51" s="18">
        <v>12</v>
      </c>
      <c r="G51" s="18">
        <v>750000</v>
      </c>
    </row>
    <row r="52" ht="40" customHeight="1">
      <c r="A52" s="10" t="s">
        <v>65</v>
      </c>
      <c r="B52" s="11" t="s">
        <v>478</v>
      </c>
      <c r="C52" s="11"/>
      <c r="D52" s="18">
        <v>1800</v>
      </c>
      <c r="E52" s="18">
        <v>10</v>
      </c>
      <c r="F52" s="18">
        <v>10</v>
      </c>
      <c r="G52" s="18">
        <v>180000</v>
      </c>
    </row>
    <row r="53" ht="25" customHeight="1">
      <c r="A53" s="26" t="s">
        <v>459</v>
      </c>
      <c r="B53" s="26"/>
      <c r="C53" s="26"/>
      <c r="D53" s="26"/>
      <c r="E53" s="26"/>
      <c r="F53" s="26"/>
      <c r="G53" s="22">
        <f>SUBTOTAL(9,G49:G52)</f>
      </c>
    </row>
    <row r="54" ht="25" customHeight="1">
</row>
    <row r="55" ht="20" customHeight="1">
      <c r="A55" s="23" t="s">
        <v>425</v>
      </c>
      <c r="B55" s="23"/>
      <c r="C55" s="24" t="s">
        <v>173</v>
      </c>
      <c r="D55" s="24"/>
      <c r="E55" s="24"/>
      <c r="F55" s="24"/>
      <c r="G55" s="24"/>
    </row>
    <row r="56" ht="20" customHeight="1">
      <c r="A56" s="23" t="s">
        <v>426</v>
      </c>
      <c r="B56" s="23"/>
      <c r="C56" s="24" t="s">
        <v>427</v>
      </c>
      <c r="D56" s="24"/>
      <c r="E56" s="24"/>
      <c r="F56" s="24"/>
      <c r="G56" s="24"/>
    </row>
    <row r="57" ht="25" customHeight="1">
      <c r="A57" s="23" t="s">
        <v>428</v>
      </c>
      <c r="B57" s="23"/>
      <c r="C57" s="24" t="s">
        <v>400</v>
      </c>
      <c r="D57" s="24"/>
      <c r="E57" s="24"/>
      <c r="F57" s="24"/>
      <c r="G57" s="24"/>
    </row>
    <row r="58" ht="15" customHeight="1">
</row>
    <row r="59" ht="50" customHeight="1">
      <c r="A59" s="6" t="s">
        <v>479</v>
      </c>
      <c r="B59" s="6"/>
      <c r="C59" s="6"/>
      <c r="D59" s="6"/>
      <c r="E59" s="6"/>
      <c r="F59" s="6"/>
      <c r="G59" s="6"/>
    </row>
    <row r="60" ht="15" customHeight="1">
</row>
    <row r="61" ht="50" customHeight="1">
      <c r="A61" s="10" t="s">
        <v>337</v>
      </c>
      <c r="B61" s="10" t="s">
        <v>480</v>
      </c>
      <c r="C61" s="10"/>
      <c r="D61" s="10"/>
      <c r="E61" s="10"/>
      <c r="F61" s="10" t="s">
        <v>481</v>
      </c>
      <c r="G61" s="10" t="s">
        <v>482</v>
      </c>
    </row>
    <row r="62" ht="15" customHeight="1">
      <c r="A62" s="10">
        <v>1</v>
      </c>
      <c r="B62" s="10">
        <v>2</v>
      </c>
      <c r="C62" s="10"/>
      <c r="D62" s="10"/>
      <c r="E62" s="10"/>
      <c r="F62" s="10">
        <v>3</v>
      </c>
      <c r="G62" s="10">
        <v>4</v>
      </c>
    </row>
    <row r="63" ht="20" customHeight="1">
      <c r="A63" s="10" t="s">
        <v>342</v>
      </c>
      <c r="B63" s="11" t="s">
        <v>483</v>
      </c>
      <c r="C63" s="11"/>
      <c r="D63" s="11"/>
      <c r="E63" s="11"/>
      <c r="F63" s="18">
        <v>1313852</v>
      </c>
      <c r="G63" s="18">
        <v>1313852</v>
      </c>
    </row>
    <row r="64" ht="20" customHeight="1">
      <c r="A64" s="10" t="s">
        <v>63</v>
      </c>
      <c r="B64" s="11" t="s">
        <v>484</v>
      </c>
      <c r="C64" s="11"/>
      <c r="D64" s="11"/>
      <c r="E64" s="11"/>
      <c r="F64" s="18">
        <v>46030932</v>
      </c>
      <c r="G64" s="18">
        <v>46030932</v>
      </c>
    </row>
    <row r="65" ht="20" customHeight="1">
      <c r="A65" s="10" t="s">
        <v>441</v>
      </c>
      <c r="B65" s="11" t="s">
        <v>485</v>
      </c>
      <c r="C65" s="11"/>
      <c r="D65" s="11"/>
      <c r="E65" s="11"/>
      <c r="F65" s="18">
        <v>5505948</v>
      </c>
      <c r="G65" s="18">
        <v>5505948</v>
      </c>
    </row>
    <row r="66" ht="25" customHeight="1">
      <c r="A66" s="26" t="s">
        <v>459</v>
      </c>
      <c r="B66" s="26"/>
      <c r="C66" s="26"/>
      <c r="D66" s="26"/>
      <c r="E66" s="26"/>
      <c r="F66" s="26"/>
      <c r="G66" s="22">
        <f>SUBTOTAL(9,G63:G65)</f>
      </c>
    </row>
    <row r="67" ht="25" customHeight="1">
</row>
    <row r="68" ht="20" customHeight="1">
      <c r="A68" s="23" t="s">
        <v>425</v>
      </c>
      <c r="B68" s="23"/>
      <c r="C68" s="24" t="s">
        <v>173</v>
      </c>
      <c r="D68" s="24"/>
      <c r="E68" s="24"/>
      <c r="F68" s="24"/>
      <c r="G68" s="24"/>
    </row>
    <row r="69" ht="20" customHeight="1">
      <c r="A69" s="23" t="s">
        <v>426</v>
      </c>
      <c r="B69" s="23"/>
      <c r="C69" s="24" t="s">
        <v>427</v>
      </c>
      <c r="D69" s="24"/>
      <c r="E69" s="24"/>
      <c r="F69" s="24"/>
      <c r="G69" s="24"/>
    </row>
    <row r="70" ht="25" customHeight="1">
      <c r="A70" s="23" t="s">
        <v>428</v>
      </c>
      <c r="B70" s="23"/>
      <c r="C70" s="24" t="s">
        <v>403</v>
      </c>
      <c r="D70" s="24"/>
      <c r="E70" s="24"/>
      <c r="F70" s="24"/>
      <c r="G70" s="24"/>
    </row>
    <row r="71" ht="15" customHeight="1">
</row>
    <row r="72" ht="50" customHeight="1">
      <c r="A72" s="6" t="s">
        <v>479</v>
      </c>
      <c r="B72" s="6"/>
      <c r="C72" s="6"/>
      <c r="D72" s="6"/>
      <c r="E72" s="6"/>
      <c r="F72" s="6"/>
      <c r="G72" s="6"/>
    </row>
    <row r="73" ht="15" customHeight="1">
</row>
    <row r="74" ht="50" customHeight="1">
      <c r="A74" s="10" t="s">
        <v>337</v>
      </c>
      <c r="B74" s="10" t="s">
        <v>480</v>
      </c>
      <c r="C74" s="10"/>
      <c r="D74" s="10"/>
      <c r="E74" s="10"/>
      <c r="F74" s="10" t="s">
        <v>481</v>
      </c>
      <c r="G74" s="10" t="s">
        <v>482</v>
      </c>
    </row>
    <row r="75" ht="15" customHeight="1">
      <c r="A75" s="10">
        <v>1</v>
      </c>
      <c r="B75" s="10">
        <v>2</v>
      </c>
      <c r="C75" s="10"/>
      <c r="D75" s="10"/>
      <c r="E75" s="10"/>
      <c r="F75" s="10">
        <v>3</v>
      </c>
      <c r="G75" s="10">
        <v>4</v>
      </c>
    </row>
    <row r="76" ht="20" customHeight="1">
      <c r="A76" s="10" t="s">
        <v>342</v>
      </c>
      <c r="B76" s="11" t="s">
        <v>483</v>
      </c>
      <c r="C76" s="11"/>
      <c r="D76" s="11"/>
      <c r="E76" s="11"/>
      <c r="F76" s="18">
        <v>1313852</v>
      </c>
      <c r="G76" s="18">
        <v>1313852</v>
      </c>
    </row>
    <row r="77" ht="20" customHeight="1">
      <c r="A77" s="10" t="s">
        <v>63</v>
      </c>
      <c r="B77" s="11" t="s">
        <v>484</v>
      </c>
      <c r="C77" s="11"/>
      <c r="D77" s="11"/>
      <c r="E77" s="11"/>
      <c r="F77" s="18">
        <v>46030932</v>
      </c>
      <c r="G77" s="18">
        <v>46030932</v>
      </c>
    </row>
    <row r="78" ht="20" customHeight="1">
      <c r="A78" s="10" t="s">
        <v>441</v>
      </c>
      <c r="B78" s="11" t="s">
        <v>485</v>
      </c>
      <c r="C78" s="11"/>
      <c r="D78" s="11"/>
      <c r="E78" s="11"/>
      <c r="F78" s="18">
        <v>5505948</v>
      </c>
      <c r="G78" s="18">
        <v>5505948</v>
      </c>
    </row>
    <row r="79" ht="25" customHeight="1">
      <c r="A79" s="26" t="s">
        <v>459</v>
      </c>
      <c r="B79" s="26"/>
      <c r="C79" s="26"/>
      <c r="D79" s="26"/>
      <c r="E79" s="26"/>
      <c r="F79" s="26"/>
      <c r="G79" s="22">
        <f>SUBTOTAL(9,G76:G78)</f>
      </c>
    </row>
    <row r="80" ht="25" customHeight="1">
</row>
    <row r="81" ht="20" customHeight="1">
      <c r="A81" s="23" t="s">
        <v>425</v>
      </c>
      <c r="B81" s="23"/>
      <c r="C81" s="24" t="s">
        <v>173</v>
      </c>
      <c r="D81" s="24"/>
      <c r="E81" s="24"/>
      <c r="F81" s="24"/>
      <c r="G81" s="24"/>
    </row>
    <row r="82" ht="20" customHeight="1">
      <c r="A82" s="23" t="s">
        <v>426</v>
      </c>
      <c r="B82" s="23"/>
      <c r="C82" s="24" t="s">
        <v>427</v>
      </c>
      <c r="D82" s="24"/>
      <c r="E82" s="24"/>
      <c r="F82" s="24"/>
      <c r="G82" s="24"/>
    </row>
    <row r="83" ht="25" customHeight="1">
      <c r="A83" s="23" t="s">
        <v>428</v>
      </c>
      <c r="B83" s="23"/>
      <c r="C83" s="24" t="s">
        <v>406</v>
      </c>
      <c r="D83" s="24"/>
      <c r="E83" s="24"/>
      <c r="F83" s="24"/>
      <c r="G83" s="24"/>
    </row>
    <row r="84" ht="15" customHeight="1">
</row>
    <row r="85" ht="50" customHeight="1">
      <c r="A85" s="6" t="s">
        <v>479</v>
      </c>
      <c r="B85" s="6"/>
      <c r="C85" s="6"/>
      <c r="D85" s="6"/>
      <c r="E85" s="6"/>
      <c r="F85" s="6"/>
      <c r="G85" s="6"/>
    </row>
    <row r="86" ht="15" customHeight="1">
</row>
    <row r="87" ht="50" customHeight="1">
      <c r="A87" s="10" t="s">
        <v>337</v>
      </c>
      <c r="B87" s="10" t="s">
        <v>480</v>
      </c>
      <c r="C87" s="10"/>
      <c r="D87" s="10"/>
      <c r="E87" s="10"/>
      <c r="F87" s="10" t="s">
        <v>481</v>
      </c>
      <c r="G87" s="10" t="s">
        <v>482</v>
      </c>
    </row>
    <row r="88" ht="15" customHeight="1">
      <c r="A88" s="10">
        <v>1</v>
      </c>
      <c r="B88" s="10">
        <v>2</v>
      </c>
      <c r="C88" s="10"/>
      <c r="D88" s="10"/>
      <c r="E88" s="10"/>
      <c r="F88" s="10">
        <v>3</v>
      </c>
      <c r="G88" s="10">
        <v>4</v>
      </c>
    </row>
    <row r="89" ht="20" customHeight="1">
      <c r="A89" s="10" t="s">
        <v>342</v>
      </c>
      <c r="B89" s="11" t="s">
        <v>483</v>
      </c>
      <c r="C89" s="11"/>
      <c r="D89" s="11"/>
      <c r="E89" s="11"/>
      <c r="F89" s="18">
        <v>1313852</v>
      </c>
      <c r="G89" s="18">
        <v>1313852</v>
      </c>
    </row>
    <row r="90" ht="20" customHeight="1">
      <c r="A90" s="10" t="s">
        <v>63</v>
      </c>
      <c r="B90" s="11" t="s">
        <v>484</v>
      </c>
      <c r="C90" s="11"/>
      <c r="D90" s="11"/>
      <c r="E90" s="11"/>
      <c r="F90" s="18">
        <v>46030932</v>
      </c>
      <c r="G90" s="18">
        <v>46030932</v>
      </c>
    </row>
    <row r="91" ht="20" customHeight="1">
      <c r="A91" s="10" t="s">
        <v>441</v>
      </c>
      <c r="B91" s="11" t="s">
        <v>485</v>
      </c>
      <c r="C91" s="11"/>
      <c r="D91" s="11"/>
      <c r="E91" s="11"/>
      <c r="F91" s="18">
        <v>5505948</v>
      </c>
      <c r="G91" s="18">
        <v>5505948</v>
      </c>
    </row>
    <row r="92" ht="25" customHeight="1">
      <c r="A92" s="26" t="s">
        <v>459</v>
      </c>
      <c r="B92" s="26"/>
      <c r="C92" s="26"/>
      <c r="D92" s="26"/>
      <c r="E92" s="26"/>
      <c r="F92" s="26"/>
      <c r="G92" s="22">
        <f>SUBTOTAL(9,G89:G91)</f>
      </c>
    </row>
    <row r="93" ht="25" customHeight="1">
</row>
    <row r="94" ht="20" customHeight="1">
      <c r="A94" s="23" t="s">
        <v>425</v>
      </c>
      <c r="B94" s="23"/>
      <c r="C94" s="24" t="s">
        <v>246</v>
      </c>
      <c r="D94" s="24"/>
      <c r="E94" s="24"/>
      <c r="F94" s="24"/>
      <c r="G94" s="24"/>
    </row>
    <row r="95" ht="20" customHeight="1">
      <c r="A95" s="23" t="s">
        <v>426</v>
      </c>
      <c r="B95" s="23"/>
      <c r="C95" s="24" t="s">
        <v>427</v>
      </c>
      <c r="D95" s="24"/>
      <c r="E95" s="24"/>
      <c r="F95" s="24"/>
      <c r="G95" s="24"/>
    </row>
    <row r="96" ht="25" customHeight="1">
      <c r="A96" s="23" t="s">
        <v>428</v>
      </c>
      <c r="B96" s="23"/>
      <c r="C96" s="24" t="s">
        <v>400</v>
      </c>
      <c r="D96" s="24"/>
      <c r="E96" s="24"/>
      <c r="F96" s="24"/>
      <c r="G96" s="24"/>
    </row>
    <row r="97" ht="15" customHeight="1">
</row>
    <row r="98" ht="25" customHeight="1">
      <c r="A98" s="6" t="s">
        <v>486</v>
      </c>
      <c r="B98" s="6"/>
      <c r="C98" s="6"/>
      <c r="D98" s="6"/>
      <c r="E98" s="6"/>
      <c r="F98" s="6"/>
      <c r="G98" s="6"/>
    </row>
    <row r="99" ht="15" customHeight="1">
</row>
    <row r="100" ht="60" customHeight="1">
      <c r="A100" s="10" t="s">
        <v>337</v>
      </c>
      <c r="B100" s="10" t="s">
        <v>468</v>
      </c>
      <c r="C100" s="10"/>
      <c r="D100" s="10"/>
      <c r="E100" s="10" t="s">
        <v>487</v>
      </c>
      <c r="F100" s="10" t="s">
        <v>488</v>
      </c>
      <c r="G100" s="10" t="s">
        <v>489</v>
      </c>
    </row>
    <row r="101" ht="15" customHeight="1">
      <c r="A101" s="10">
        <v>1</v>
      </c>
      <c r="B101" s="10">
        <v>2</v>
      </c>
      <c r="C101" s="10"/>
      <c r="D101" s="10"/>
      <c r="E101" s="10">
        <v>3</v>
      </c>
      <c r="F101" s="10">
        <v>4</v>
      </c>
      <c r="G101" s="10">
        <v>5</v>
      </c>
    </row>
    <row r="102" ht="20" customHeight="1">
      <c r="A102" s="10" t="s">
        <v>342</v>
      </c>
      <c r="B102" s="11" t="s">
        <v>490</v>
      </c>
      <c r="C102" s="11"/>
      <c r="D102" s="11"/>
      <c r="E102" s="18">
        <v>69000</v>
      </c>
      <c r="F102" s="18">
        <v>100</v>
      </c>
      <c r="G102" s="18">
        <v>69000</v>
      </c>
    </row>
    <row r="103" ht="25" customHeight="1">
      <c r="A103" s="26" t="s">
        <v>459</v>
      </c>
      <c r="B103" s="26"/>
      <c r="C103" s="26"/>
      <c r="D103" s="26"/>
      <c r="E103" s="26"/>
      <c r="F103" s="26"/>
      <c r="G103" s="22">
        <f>SUBTOTAL(9,G102:G102)</f>
      </c>
    </row>
    <row r="104" ht="25" customHeight="1">
</row>
    <row r="105" ht="20" customHeight="1">
      <c r="A105" s="23" t="s">
        <v>425</v>
      </c>
      <c r="B105" s="23"/>
      <c r="C105" s="24" t="s">
        <v>246</v>
      </c>
      <c r="D105" s="24"/>
      <c r="E105" s="24"/>
      <c r="F105" s="24"/>
      <c r="G105" s="24"/>
    </row>
    <row r="106" ht="20" customHeight="1">
      <c r="A106" s="23" t="s">
        <v>426</v>
      </c>
      <c r="B106" s="23"/>
      <c r="C106" s="24" t="s">
        <v>427</v>
      </c>
      <c r="D106" s="24"/>
      <c r="E106" s="24"/>
      <c r="F106" s="24"/>
      <c r="G106" s="24"/>
    </row>
    <row r="107" ht="25" customHeight="1">
      <c r="A107" s="23" t="s">
        <v>428</v>
      </c>
      <c r="B107" s="23"/>
      <c r="C107" s="24" t="s">
        <v>403</v>
      </c>
      <c r="D107" s="24"/>
      <c r="E107" s="24"/>
      <c r="F107" s="24"/>
      <c r="G107" s="24"/>
    </row>
    <row r="108" ht="15" customHeight="1">
</row>
    <row r="109" ht="25" customHeight="1">
      <c r="A109" s="6" t="s">
        <v>486</v>
      </c>
      <c r="B109" s="6"/>
      <c r="C109" s="6"/>
      <c r="D109" s="6"/>
      <c r="E109" s="6"/>
      <c r="F109" s="6"/>
      <c r="G109" s="6"/>
    </row>
    <row r="110" ht="15" customHeight="1">
</row>
    <row r="111" ht="60" customHeight="1">
      <c r="A111" s="10" t="s">
        <v>337</v>
      </c>
      <c r="B111" s="10" t="s">
        <v>468</v>
      </c>
      <c r="C111" s="10"/>
      <c r="D111" s="10"/>
      <c r="E111" s="10" t="s">
        <v>487</v>
      </c>
      <c r="F111" s="10" t="s">
        <v>488</v>
      </c>
      <c r="G111" s="10" t="s">
        <v>489</v>
      </c>
    </row>
    <row r="112" ht="15" customHeight="1">
      <c r="A112" s="10">
        <v>1</v>
      </c>
      <c r="B112" s="10">
        <v>2</v>
      </c>
      <c r="C112" s="10"/>
      <c r="D112" s="10"/>
      <c r="E112" s="10">
        <v>3</v>
      </c>
      <c r="F112" s="10">
        <v>4</v>
      </c>
      <c r="G112" s="10">
        <v>5</v>
      </c>
    </row>
    <row r="113" ht="20" customHeight="1">
      <c r="A113" s="10" t="s">
        <v>342</v>
      </c>
      <c r="B113" s="11" t="s">
        <v>490</v>
      </c>
      <c r="C113" s="11"/>
      <c r="D113" s="11"/>
      <c r="E113" s="18">
        <v>69000</v>
      </c>
      <c r="F113" s="18">
        <v>100</v>
      </c>
      <c r="G113" s="18">
        <v>69000</v>
      </c>
    </row>
    <row r="114" ht="25" customHeight="1">
      <c r="A114" s="26" t="s">
        <v>459</v>
      </c>
      <c r="B114" s="26"/>
      <c r="C114" s="26"/>
      <c r="D114" s="26"/>
      <c r="E114" s="26"/>
      <c r="F114" s="26"/>
      <c r="G114" s="22">
        <f>SUBTOTAL(9,G113:G113)</f>
      </c>
    </row>
    <row r="115" ht="25" customHeight="1">
</row>
    <row r="116" ht="20" customHeight="1">
      <c r="A116" s="23" t="s">
        <v>425</v>
      </c>
      <c r="B116" s="23"/>
      <c r="C116" s="24" t="s">
        <v>246</v>
      </c>
      <c r="D116" s="24"/>
      <c r="E116" s="24"/>
      <c r="F116" s="24"/>
      <c r="G116" s="24"/>
    </row>
    <row r="117" ht="20" customHeight="1">
      <c r="A117" s="23" t="s">
        <v>426</v>
      </c>
      <c r="B117" s="23"/>
      <c r="C117" s="24" t="s">
        <v>427</v>
      </c>
      <c r="D117" s="24"/>
      <c r="E117" s="24"/>
      <c r="F117" s="24"/>
      <c r="G117" s="24"/>
    </row>
    <row r="118" ht="25" customHeight="1">
      <c r="A118" s="23" t="s">
        <v>428</v>
      </c>
      <c r="B118" s="23"/>
      <c r="C118" s="24" t="s">
        <v>406</v>
      </c>
      <c r="D118" s="24"/>
      <c r="E118" s="24"/>
      <c r="F118" s="24"/>
      <c r="G118" s="24"/>
    </row>
    <row r="119" ht="15" customHeight="1">
</row>
    <row r="120" ht="25" customHeight="1">
      <c r="A120" s="6" t="s">
        <v>486</v>
      </c>
      <c r="B120" s="6"/>
      <c r="C120" s="6"/>
      <c r="D120" s="6"/>
      <c r="E120" s="6"/>
      <c r="F120" s="6"/>
      <c r="G120" s="6"/>
    </row>
    <row r="121" ht="15" customHeight="1">
</row>
    <row r="122" ht="60" customHeight="1">
      <c r="A122" s="10" t="s">
        <v>337</v>
      </c>
      <c r="B122" s="10" t="s">
        <v>468</v>
      </c>
      <c r="C122" s="10"/>
      <c r="D122" s="10"/>
      <c r="E122" s="10" t="s">
        <v>487</v>
      </c>
      <c r="F122" s="10" t="s">
        <v>488</v>
      </c>
      <c r="G122" s="10" t="s">
        <v>489</v>
      </c>
    </row>
    <row r="123" ht="15" customHeight="1">
      <c r="A123" s="10">
        <v>1</v>
      </c>
      <c r="B123" s="10">
        <v>2</v>
      </c>
      <c r="C123" s="10"/>
      <c r="D123" s="10"/>
      <c r="E123" s="10">
        <v>3</v>
      </c>
      <c r="F123" s="10">
        <v>4</v>
      </c>
      <c r="G123" s="10">
        <v>5</v>
      </c>
    </row>
    <row r="124" ht="20" customHeight="1">
      <c r="A124" s="10" t="s">
        <v>342</v>
      </c>
      <c r="B124" s="11" t="s">
        <v>490</v>
      </c>
      <c r="C124" s="11"/>
      <c r="D124" s="11"/>
      <c r="E124" s="18">
        <v>69000</v>
      </c>
      <c r="F124" s="18">
        <v>100</v>
      </c>
      <c r="G124" s="18">
        <v>69000</v>
      </c>
    </row>
    <row r="125" ht="25" customHeight="1">
      <c r="A125" s="26" t="s">
        <v>459</v>
      </c>
      <c r="B125" s="26"/>
      <c r="C125" s="26"/>
      <c r="D125" s="26"/>
      <c r="E125" s="26"/>
      <c r="F125" s="26"/>
      <c r="G125" s="22">
        <f>SUBTOTAL(9,G124:G124)</f>
      </c>
    </row>
    <row r="126" ht="25" customHeight="1">
</row>
    <row r="127" ht="20" customHeight="1">
      <c r="A127" s="23" t="s">
        <v>425</v>
      </c>
      <c r="B127" s="23"/>
      <c r="C127" s="24" t="s">
        <v>144</v>
      </c>
      <c r="D127" s="24"/>
      <c r="E127" s="24"/>
      <c r="F127" s="24"/>
      <c r="G127" s="24"/>
    </row>
    <row r="128" ht="20" customHeight="1">
      <c r="A128" s="23" t="s">
        <v>426</v>
      </c>
      <c r="B128" s="23"/>
      <c r="C128" s="24" t="s">
        <v>427</v>
      </c>
      <c r="D128" s="24"/>
      <c r="E128" s="24"/>
      <c r="F128" s="24"/>
      <c r="G128" s="24"/>
    </row>
    <row r="129" ht="25" customHeight="1">
      <c r="A129" s="23" t="s">
        <v>428</v>
      </c>
      <c r="B129" s="23"/>
      <c r="C129" s="24" t="s">
        <v>400</v>
      </c>
      <c r="D129" s="24"/>
      <c r="E129" s="24"/>
      <c r="F129" s="24"/>
      <c r="G129" s="24"/>
    </row>
    <row r="130" ht="15" customHeight="1">
</row>
    <row r="131" ht="25" customHeight="1">
      <c r="A131" s="6" t="s">
        <v>491</v>
      </c>
      <c r="B131" s="6"/>
      <c r="C131" s="6"/>
      <c r="D131" s="6"/>
      <c r="E131" s="6"/>
      <c r="F131" s="6"/>
      <c r="G131" s="6"/>
    </row>
    <row r="132" ht="15" customHeight="1">
</row>
    <row r="133" ht="50" customHeight="1">
      <c r="A133" s="10" t="s">
        <v>337</v>
      </c>
      <c r="B133" s="10" t="s">
        <v>48</v>
      </c>
      <c r="C133" s="10"/>
      <c r="D133" s="10"/>
      <c r="E133" s="10" t="s">
        <v>462</v>
      </c>
      <c r="F133" s="10" t="s">
        <v>463</v>
      </c>
      <c r="G133" s="10" t="s">
        <v>464</v>
      </c>
    </row>
    <row r="134" ht="15" customHeight="1">
      <c r="A134" s="10">
        <v>1</v>
      </c>
      <c r="B134" s="10">
        <v>2</v>
      </c>
      <c r="C134" s="10"/>
      <c r="D134" s="10"/>
      <c r="E134" s="10">
        <v>3</v>
      </c>
      <c r="F134" s="10">
        <v>4</v>
      </c>
      <c r="G134" s="10">
        <v>5</v>
      </c>
    </row>
    <row r="135" ht="40" customHeight="1">
      <c r="A135" s="10" t="s">
        <v>63</v>
      </c>
      <c r="B135" s="11" t="s">
        <v>492</v>
      </c>
      <c r="C135" s="11"/>
      <c r="D135" s="11"/>
      <c r="E135" s="18">
        <v>1200</v>
      </c>
      <c r="F135" s="18">
        <v>625</v>
      </c>
      <c r="G135" s="18">
        <v>750000</v>
      </c>
    </row>
    <row r="136" ht="25" customHeight="1">
      <c r="A136" s="26" t="s">
        <v>459</v>
      </c>
      <c r="B136" s="26"/>
      <c r="C136" s="26"/>
      <c r="D136" s="26"/>
      <c r="E136" s="26"/>
      <c r="F136" s="26"/>
      <c r="G136" s="22">
        <f>SUBTOTAL(9,G135:G135)</f>
      </c>
    </row>
    <row r="137" ht="25" customHeight="1">
</row>
    <row r="138" ht="20" customHeight="1">
      <c r="A138" s="23" t="s">
        <v>425</v>
      </c>
      <c r="B138" s="23"/>
      <c r="C138" s="24" t="s">
        <v>260</v>
      </c>
      <c r="D138" s="24"/>
      <c r="E138" s="24"/>
      <c r="F138" s="24"/>
      <c r="G138" s="24"/>
    </row>
    <row r="139" ht="20" customHeight="1">
      <c r="A139" s="23" t="s">
        <v>426</v>
      </c>
      <c r="B139" s="23"/>
      <c r="C139" s="24" t="s">
        <v>427</v>
      </c>
      <c r="D139" s="24"/>
      <c r="E139" s="24"/>
      <c r="F139" s="24"/>
      <c r="G139" s="24"/>
    </row>
    <row r="140" ht="25" customHeight="1">
      <c r="A140" s="23" t="s">
        <v>428</v>
      </c>
      <c r="B140" s="23"/>
      <c r="C140" s="24" t="s">
        <v>400</v>
      </c>
      <c r="D140" s="24"/>
      <c r="E140" s="24"/>
      <c r="F140" s="24"/>
      <c r="G140" s="24"/>
    </row>
    <row r="141" ht="15" customHeight="1">
</row>
    <row r="142" ht="25" customHeight="1">
      <c r="A142" s="6" t="s">
        <v>493</v>
      </c>
      <c r="B142" s="6"/>
      <c r="C142" s="6"/>
      <c r="D142" s="6"/>
      <c r="E142" s="6"/>
      <c r="F142" s="6"/>
      <c r="G142" s="6"/>
    </row>
    <row r="143" ht="15" customHeight="1">
</row>
    <row r="144" ht="50" customHeight="1">
      <c r="A144" s="10" t="s">
        <v>337</v>
      </c>
      <c r="B144" s="10" t="s">
        <v>48</v>
      </c>
      <c r="C144" s="10"/>
      <c r="D144" s="10"/>
      <c r="E144" s="10" t="s">
        <v>462</v>
      </c>
      <c r="F144" s="10" t="s">
        <v>463</v>
      </c>
      <c r="G144" s="10" t="s">
        <v>464</v>
      </c>
    </row>
    <row r="145" ht="15" customHeight="1">
      <c r="A145" s="10">
        <v>1</v>
      </c>
      <c r="B145" s="10">
        <v>2</v>
      </c>
      <c r="C145" s="10"/>
      <c r="D145" s="10"/>
      <c r="E145" s="10">
        <v>3</v>
      </c>
      <c r="F145" s="10">
        <v>4</v>
      </c>
      <c r="G145" s="10">
        <v>5</v>
      </c>
    </row>
    <row r="146" ht="20" customHeight="1">
      <c r="A146" s="10" t="s">
        <v>342</v>
      </c>
      <c r="B146" s="11" t="s">
        <v>494</v>
      </c>
      <c r="C146" s="11"/>
      <c r="D146" s="11"/>
      <c r="E146" s="18">
        <v>700000</v>
      </c>
      <c r="F146" s="18">
        <v>2</v>
      </c>
      <c r="G146" s="18">
        <v>1400000</v>
      </c>
    </row>
    <row r="147" ht="25" customHeight="1">
      <c r="A147" s="26" t="s">
        <v>459</v>
      </c>
      <c r="B147" s="26"/>
      <c r="C147" s="26"/>
      <c r="D147" s="26"/>
      <c r="E147" s="26"/>
      <c r="F147" s="26"/>
      <c r="G147" s="22">
        <f>SUBTOTAL(9,G146:G146)</f>
      </c>
    </row>
    <row r="148" ht="25" customHeight="1">
</row>
    <row r="149" ht="20" customHeight="1">
      <c r="A149" s="23" t="s">
        <v>425</v>
      </c>
      <c r="B149" s="23"/>
      <c r="C149" s="24" t="s">
        <v>260</v>
      </c>
      <c r="D149" s="24"/>
      <c r="E149" s="24"/>
      <c r="F149" s="24"/>
      <c r="G149" s="24"/>
    </row>
    <row r="150" ht="20" customHeight="1">
      <c r="A150" s="23" t="s">
        <v>426</v>
      </c>
      <c r="B150" s="23"/>
      <c r="C150" s="24" t="s">
        <v>466</v>
      </c>
      <c r="D150" s="24"/>
      <c r="E150" s="24"/>
      <c r="F150" s="24"/>
      <c r="G150" s="24"/>
    </row>
    <row r="151" ht="25" customHeight="1">
      <c r="A151" s="23" t="s">
        <v>428</v>
      </c>
      <c r="B151" s="23"/>
      <c r="C151" s="24" t="s">
        <v>400</v>
      </c>
      <c r="D151" s="24"/>
      <c r="E151" s="24"/>
      <c r="F151" s="24"/>
      <c r="G151" s="24"/>
    </row>
    <row r="152" ht="15" customHeight="1">
</row>
    <row r="153" ht="25" customHeight="1">
      <c r="A153" s="6" t="s">
        <v>495</v>
      </c>
      <c r="B153" s="6"/>
      <c r="C153" s="6"/>
      <c r="D153" s="6"/>
      <c r="E153" s="6"/>
      <c r="F153" s="6"/>
      <c r="G153" s="6"/>
    </row>
    <row r="154" ht="15" customHeight="1">
</row>
    <row r="155" ht="50" customHeight="1">
      <c r="A155" s="10" t="s">
        <v>337</v>
      </c>
      <c r="B155" s="10" t="s">
        <v>48</v>
      </c>
      <c r="C155" s="10"/>
      <c r="D155" s="10"/>
      <c r="E155" s="10" t="s">
        <v>462</v>
      </c>
      <c r="F155" s="10" t="s">
        <v>463</v>
      </c>
      <c r="G155" s="10" t="s">
        <v>464</v>
      </c>
    </row>
    <row r="156" ht="15" customHeight="1">
      <c r="A156" s="10">
        <v>1</v>
      </c>
      <c r="B156" s="10">
        <v>2</v>
      </c>
      <c r="C156" s="10"/>
      <c r="D156" s="10"/>
      <c r="E156" s="10">
        <v>3</v>
      </c>
      <c r="F156" s="10">
        <v>4</v>
      </c>
      <c r="G156" s="10">
        <v>5</v>
      </c>
    </row>
    <row r="157" ht="20" customHeight="1">
      <c r="A157" s="10" t="s">
        <v>441</v>
      </c>
      <c r="B157" s="11" t="s">
        <v>496</v>
      </c>
      <c r="C157" s="11"/>
      <c r="D157" s="11"/>
      <c r="E157" s="18">
        <v>20000</v>
      </c>
      <c r="F157" s="18">
        <v>1</v>
      </c>
      <c r="G157" s="18">
        <v>20000</v>
      </c>
    </row>
    <row r="158" ht="20" customHeight="1">
      <c r="A158" s="10" t="s">
        <v>67</v>
      </c>
      <c r="B158" s="11" t="s">
        <v>497</v>
      </c>
      <c r="C158" s="11"/>
      <c r="D158" s="11"/>
      <c r="E158" s="18">
        <v>180000</v>
      </c>
      <c r="F158" s="18">
        <v>1</v>
      </c>
      <c r="G158" s="18">
        <v>180000</v>
      </c>
    </row>
    <row r="159" ht="25" customHeight="1">
      <c r="A159" s="26" t="s">
        <v>459</v>
      </c>
      <c r="B159" s="26"/>
      <c r="C159" s="26"/>
      <c r="D159" s="26"/>
      <c r="E159" s="26"/>
      <c r="F159" s="26"/>
      <c r="G159" s="22">
        <f>SUBTOTAL(9,G157:G158)</f>
      </c>
    </row>
    <row r="160" ht="25" customHeight="1">
</row>
    <row r="161" ht="20" customHeight="1">
      <c r="A161" s="23" t="s">
        <v>425</v>
      </c>
      <c r="B161" s="23"/>
      <c r="C161" s="24" t="s">
        <v>144</v>
      </c>
      <c r="D161" s="24"/>
      <c r="E161" s="24"/>
      <c r="F161" s="24"/>
      <c r="G161" s="24"/>
    </row>
    <row r="162" ht="20" customHeight="1">
      <c r="A162" s="23" t="s">
        <v>426</v>
      </c>
      <c r="B162" s="23"/>
      <c r="C162" s="24" t="s">
        <v>427</v>
      </c>
      <c r="D162" s="24"/>
      <c r="E162" s="24"/>
      <c r="F162" s="24"/>
      <c r="G162" s="24"/>
    </row>
    <row r="163" ht="25" customHeight="1">
      <c r="A163" s="23" t="s">
        <v>428</v>
      </c>
      <c r="B163" s="23"/>
      <c r="C163" s="24" t="s">
        <v>403</v>
      </c>
      <c r="D163" s="24"/>
      <c r="E163" s="24"/>
      <c r="F163" s="24"/>
      <c r="G163" s="24"/>
    </row>
    <row r="164" ht="15" customHeight="1">
</row>
    <row r="165" ht="25" customHeight="1">
      <c r="A165" s="6" t="s">
        <v>491</v>
      </c>
      <c r="B165" s="6"/>
      <c r="C165" s="6"/>
      <c r="D165" s="6"/>
      <c r="E165" s="6"/>
      <c r="F165" s="6"/>
      <c r="G165" s="6"/>
    </row>
    <row r="166" ht="15" customHeight="1">
</row>
    <row r="167" ht="50" customHeight="1">
      <c r="A167" s="10" t="s">
        <v>337</v>
      </c>
      <c r="B167" s="10" t="s">
        <v>48</v>
      </c>
      <c r="C167" s="10"/>
      <c r="D167" s="10"/>
      <c r="E167" s="10" t="s">
        <v>462</v>
      </c>
      <c r="F167" s="10" t="s">
        <v>463</v>
      </c>
      <c r="G167" s="10" t="s">
        <v>464</v>
      </c>
    </row>
    <row r="168" ht="15" customHeight="1">
      <c r="A168" s="10">
        <v>1</v>
      </c>
      <c r="B168" s="10">
        <v>2</v>
      </c>
      <c r="C168" s="10"/>
      <c r="D168" s="10"/>
      <c r="E168" s="10">
        <v>3</v>
      </c>
      <c r="F168" s="10">
        <v>4</v>
      </c>
      <c r="G168" s="10">
        <v>5</v>
      </c>
    </row>
    <row r="169" ht="40" customHeight="1">
      <c r="A169" s="10" t="s">
        <v>63</v>
      </c>
      <c r="B169" s="11" t="s">
        <v>492</v>
      </c>
      <c r="C169" s="11"/>
      <c r="D169" s="11"/>
      <c r="E169" s="18">
        <v>1200</v>
      </c>
      <c r="F169" s="18">
        <v>625</v>
      </c>
      <c r="G169" s="18">
        <v>750000</v>
      </c>
    </row>
    <row r="170" ht="25" customHeight="1">
      <c r="A170" s="26" t="s">
        <v>459</v>
      </c>
      <c r="B170" s="26"/>
      <c r="C170" s="26"/>
      <c r="D170" s="26"/>
      <c r="E170" s="26"/>
      <c r="F170" s="26"/>
      <c r="G170" s="22">
        <f>SUBTOTAL(9,G169:G169)</f>
      </c>
    </row>
    <row r="171" ht="25" customHeight="1">
</row>
    <row r="172" ht="20" customHeight="1">
      <c r="A172" s="23" t="s">
        <v>425</v>
      </c>
      <c r="B172" s="23"/>
      <c r="C172" s="24" t="s">
        <v>260</v>
      </c>
      <c r="D172" s="24"/>
      <c r="E172" s="24"/>
      <c r="F172" s="24"/>
      <c r="G172" s="24"/>
    </row>
    <row r="173" ht="20" customHeight="1">
      <c r="A173" s="23" t="s">
        <v>426</v>
      </c>
      <c r="B173" s="23"/>
      <c r="C173" s="24" t="s">
        <v>427</v>
      </c>
      <c r="D173" s="24"/>
      <c r="E173" s="24"/>
      <c r="F173" s="24"/>
      <c r="G173" s="24"/>
    </row>
    <row r="174" ht="25" customHeight="1">
      <c r="A174" s="23" t="s">
        <v>428</v>
      </c>
      <c r="B174" s="23"/>
      <c r="C174" s="24" t="s">
        <v>403</v>
      </c>
      <c r="D174" s="24"/>
      <c r="E174" s="24"/>
      <c r="F174" s="24"/>
      <c r="G174" s="24"/>
    </row>
    <row r="175" ht="15" customHeight="1">
</row>
    <row r="176" ht="25" customHeight="1">
      <c r="A176" s="6" t="s">
        <v>493</v>
      </c>
      <c r="B176" s="6"/>
      <c r="C176" s="6"/>
      <c r="D176" s="6"/>
      <c r="E176" s="6"/>
      <c r="F176" s="6"/>
      <c r="G176" s="6"/>
    </row>
    <row r="177" ht="15" customHeight="1">
</row>
    <row r="178" ht="50" customHeight="1">
      <c r="A178" s="10" t="s">
        <v>337</v>
      </c>
      <c r="B178" s="10" t="s">
        <v>48</v>
      </c>
      <c r="C178" s="10"/>
      <c r="D178" s="10"/>
      <c r="E178" s="10" t="s">
        <v>462</v>
      </c>
      <c r="F178" s="10" t="s">
        <v>463</v>
      </c>
      <c r="G178" s="10" t="s">
        <v>464</v>
      </c>
    </row>
    <row r="179" ht="15" customHeight="1">
      <c r="A179" s="10">
        <v>1</v>
      </c>
      <c r="B179" s="10">
        <v>2</v>
      </c>
      <c r="C179" s="10"/>
      <c r="D179" s="10"/>
      <c r="E179" s="10">
        <v>3</v>
      </c>
      <c r="F179" s="10">
        <v>4</v>
      </c>
      <c r="G179" s="10">
        <v>5</v>
      </c>
    </row>
    <row r="180" ht="20" customHeight="1">
      <c r="A180" s="10" t="s">
        <v>342</v>
      </c>
      <c r="B180" s="11" t="s">
        <v>494</v>
      </c>
      <c r="C180" s="11"/>
      <c r="D180" s="11"/>
      <c r="E180" s="18">
        <v>700000</v>
      </c>
      <c r="F180" s="18">
        <v>2</v>
      </c>
      <c r="G180" s="18">
        <v>1400000</v>
      </c>
    </row>
    <row r="181" ht="25" customHeight="1">
      <c r="A181" s="26" t="s">
        <v>459</v>
      </c>
      <c r="B181" s="26"/>
      <c r="C181" s="26"/>
      <c r="D181" s="26"/>
      <c r="E181" s="26"/>
      <c r="F181" s="26"/>
      <c r="G181" s="22">
        <f>SUBTOTAL(9,G180:G180)</f>
      </c>
    </row>
    <row r="182" ht="25" customHeight="1">
</row>
    <row r="183" ht="20" customHeight="1">
      <c r="A183" s="23" t="s">
        <v>425</v>
      </c>
      <c r="B183" s="23"/>
      <c r="C183" s="24" t="s">
        <v>144</v>
      </c>
      <c r="D183" s="24"/>
      <c r="E183" s="24"/>
      <c r="F183" s="24"/>
      <c r="G183" s="24"/>
    </row>
    <row r="184" ht="20" customHeight="1">
      <c r="A184" s="23" t="s">
        <v>426</v>
      </c>
      <c r="B184" s="23"/>
      <c r="C184" s="24" t="s">
        <v>427</v>
      </c>
      <c r="D184" s="24"/>
      <c r="E184" s="24"/>
      <c r="F184" s="24"/>
      <c r="G184" s="24"/>
    </row>
    <row r="185" ht="25" customHeight="1">
      <c r="A185" s="23" t="s">
        <v>428</v>
      </c>
      <c r="B185" s="23"/>
      <c r="C185" s="24" t="s">
        <v>406</v>
      </c>
      <c r="D185" s="24"/>
      <c r="E185" s="24"/>
      <c r="F185" s="24"/>
      <c r="G185" s="24"/>
    </row>
    <row r="186" ht="15" customHeight="1">
</row>
    <row r="187" ht="25" customHeight="1">
      <c r="A187" s="6" t="s">
        <v>491</v>
      </c>
      <c r="B187" s="6"/>
      <c r="C187" s="6"/>
      <c r="D187" s="6"/>
      <c r="E187" s="6"/>
      <c r="F187" s="6"/>
      <c r="G187" s="6"/>
    </row>
    <row r="188" ht="15" customHeight="1">
</row>
    <row r="189" ht="50" customHeight="1">
      <c r="A189" s="10" t="s">
        <v>337</v>
      </c>
      <c r="B189" s="10" t="s">
        <v>48</v>
      </c>
      <c r="C189" s="10"/>
      <c r="D189" s="10"/>
      <c r="E189" s="10" t="s">
        <v>462</v>
      </c>
      <c r="F189" s="10" t="s">
        <v>463</v>
      </c>
      <c r="G189" s="10" t="s">
        <v>464</v>
      </c>
    </row>
    <row r="190" ht="15" customHeight="1">
      <c r="A190" s="10">
        <v>1</v>
      </c>
      <c r="B190" s="10">
        <v>2</v>
      </c>
      <c r="C190" s="10"/>
      <c r="D190" s="10"/>
      <c r="E190" s="10">
        <v>3</v>
      </c>
      <c r="F190" s="10">
        <v>4</v>
      </c>
      <c r="G190" s="10">
        <v>5</v>
      </c>
    </row>
    <row r="191" ht="40" customHeight="1">
      <c r="A191" s="10" t="s">
        <v>63</v>
      </c>
      <c r="B191" s="11" t="s">
        <v>492</v>
      </c>
      <c r="C191" s="11"/>
      <c r="D191" s="11"/>
      <c r="E191" s="18">
        <v>1200</v>
      </c>
      <c r="F191" s="18">
        <v>625</v>
      </c>
      <c r="G191" s="18">
        <v>750000</v>
      </c>
    </row>
    <row r="192" ht="25" customHeight="1">
      <c r="A192" s="26" t="s">
        <v>459</v>
      </c>
      <c r="B192" s="26"/>
      <c r="C192" s="26"/>
      <c r="D192" s="26"/>
      <c r="E192" s="26"/>
      <c r="F192" s="26"/>
      <c r="G192" s="22">
        <f>SUBTOTAL(9,G191:G191)</f>
      </c>
    </row>
    <row r="193" ht="25" customHeight="1">
</row>
    <row r="194" ht="20" customHeight="1">
      <c r="A194" s="23" t="s">
        <v>425</v>
      </c>
      <c r="B194" s="23"/>
      <c r="C194" s="24" t="s">
        <v>260</v>
      </c>
      <c r="D194" s="24"/>
      <c r="E194" s="24"/>
      <c r="F194" s="24"/>
      <c r="G194" s="24"/>
    </row>
    <row r="195" ht="20" customHeight="1">
      <c r="A195" s="23" t="s">
        <v>426</v>
      </c>
      <c r="B195" s="23"/>
      <c r="C195" s="24" t="s">
        <v>427</v>
      </c>
      <c r="D195" s="24"/>
      <c r="E195" s="24"/>
      <c r="F195" s="24"/>
      <c r="G195" s="24"/>
    </row>
    <row r="196" ht="25" customHeight="1">
      <c r="A196" s="23" t="s">
        <v>428</v>
      </c>
      <c r="B196" s="23"/>
      <c r="C196" s="24" t="s">
        <v>406</v>
      </c>
      <c r="D196" s="24"/>
      <c r="E196" s="24"/>
      <c r="F196" s="24"/>
      <c r="G196" s="24"/>
    </row>
    <row r="197" ht="15" customHeight="1">
</row>
    <row r="198" ht="25" customHeight="1">
      <c r="A198" s="6" t="s">
        <v>493</v>
      </c>
      <c r="B198" s="6"/>
      <c r="C198" s="6"/>
      <c r="D198" s="6"/>
      <c r="E198" s="6"/>
      <c r="F198" s="6"/>
      <c r="G198" s="6"/>
    </row>
    <row r="199" ht="15" customHeight="1">
</row>
    <row r="200" ht="50" customHeight="1">
      <c r="A200" s="10" t="s">
        <v>337</v>
      </c>
      <c r="B200" s="10" t="s">
        <v>48</v>
      </c>
      <c r="C200" s="10"/>
      <c r="D200" s="10"/>
      <c r="E200" s="10" t="s">
        <v>462</v>
      </c>
      <c r="F200" s="10" t="s">
        <v>463</v>
      </c>
      <c r="G200" s="10" t="s">
        <v>464</v>
      </c>
    </row>
    <row r="201" ht="15" customHeight="1">
      <c r="A201" s="10">
        <v>1</v>
      </c>
      <c r="B201" s="10">
        <v>2</v>
      </c>
      <c r="C201" s="10"/>
      <c r="D201" s="10"/>
      <c r="E201" s="10">
        <v>3</v>
      </c>
      <c r="F201" s="10">
        <v>4</v>
      </c>
      <c r="G201" s="10">
        <v>5</v>
      </c>
    </row>
    <row r="202" ht="20" customHeight="1">
      <c r="A202" s="10" t="s">
        <v>342</v>
      </c>
      <c r="B202" s="11" t="s">
        <v>494</v>
      </c>
      <c r="C202" s="11"/>
      <c r="D202" s="11"/>
      <c r="E202" s="18">
        <v>700000</v>
      </c>
      <c r="F202" s="18">
        <v>2</v>
      </c>
      <c r="G202" s="18">
        <v>1400000</v>
      </c>
    </row>
    <row r="203" ht="25" customHeight="1">
      <c r="A203" s="26" t="s">
        <v>459</v>
      </c>
      <c r="B203" s="26"/>
      <c r="C203" s="26"/>
      <c r="D203" s="26"/>
      <c r="E203" s="26"/>
      <c r="F203" s="26"/>
      <c r="G203" s="22">
        <f>SUBTOTAL(9,G202:G202)</f>
      </c>
    </row>
    <row r="204" ht="0" customHeight="1">
</row>
  </sheetData>
  <sheetProtection password="C2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F11"/>
    <mergeCell ref="A13:B13"/>
    <mergeCell ref="C13:G13"/>
    <mergeCell ref="A14:B14"/>
    <mergeCell ref="C14:G14"/>
    <mergeCell ref="A15:B15"/>
    <mergeCell ref="C15:G15"/>
    <mergeCell ref="A17:G17"/>
    <mergeCell ref="B19:C19"/>
    <mergeCell ref="B20:C20"/>
    <mergeCell ref="B21:C21"/>
    <mergeCell ref="B22:C22"/>
    <mergeCell ref="B23:C23"/>
    <mergeCell ref="B24:C24"/>
    <mergeCell ref="A25:F25"/>
    <mergeCell ref="A27:B27"/>
    <mergeCell ref="C27:G27"/>
    <mergeCell ref="A28:B28"/>
    <mergeCell ref="C28:G28"/>
    <mergeCell ref="A29:B29"/>
    <mergeCell ref="C29:G29"/>
    <mergeCell ref="A31:G31"/>
    <mergeCell ref="B33:C33"/>
    <mergeCell ref="B34:C34"/>
    <mergeCell ref="B35:C35"/>
    <mergeCell ref="B36:C36"/>
    <mergeCell ref="B37:C37"/>
    <mergeCell ref="B38:C38"/>
    <mergeCell ref="A39:F39"/>
    <mergeCell ref="A41:B41"/>
    <mergeCell ref="C41:G41"/>
    <mergeCell ref="A42:B42"/>
    <mergeCell ref="C42:G42"/>
    <mergeCell ref="A43:B43"/>
    <mergeCell ref="C43:G43"/>
    <mergeCell ref="A45:G45"/>
    <mergeCell ref="B47:C47"/>
    <mergeCell ref="B48:C48"/>
    <mergeCell ref="B49:C49"/>
    <mergeCell ref="B50:C50"/>
    <mergeCell ref="B51:C51"/>
    <mergeCell ref="B52:C52"/>
    <mergeCell ref="A53:F53"/>
    <mergeCell ref="A55:B55"/>
    <mergeCell ref="C55:G55"/>
    <mergeCell ref="A56:B56"/>
    <mergeCell ref="C56:G56"/>
    <mergeCell ref="A57:B57"/>
    <mergeCell ref="C57:G57"/>
    <mergeCell ref="A59:G59"/>
    <mergeCell ref="B61:E61"/>
    <mergeCell ref="B62:E62"/>
    <mergeCell ref="B63:E63"/>
    <mergeCell ref="B64:E64"/>
    <mergeCell ref="B65:E65"/>
    <mergeCell ref="A66:F66"/>
    <mergeCell ref="A68:B68"/>
    <mergeCell ref="C68:G68"/>
    <mergeCell ref="A69:B69"/>
    <mergeCell ref="C69:G69"/>
    <mergeCell ref="A70:B70"/>
    <mergeCell ref="C70:G70"/>
    <mergeCell ref="A72:G72"/>
    <mergeCell ref="B74:E74"/>
    <mergeCell ref="B75:E75"/>
    <mergeCell ref="B76:E76"/>
    <mergeCell ref="B77:E77"/>
    <mergeCell ref="B78:E78"/>
    <mergeCell ref="A79:F79"/>
    <mergeCell ref="A81:B81"/>
    <mergeCell ref="C81:G81"/>
    <mergeCell ref="A82:B82"/>
    <mergeCell ref="C82:G82"/>
    <mergeCell ref="A83:B83"/>
    <mergeCell ref="C83:G83"/>
    <mergeCell ref="A85:G85"/>
    <mergeCell ref="B87:E87"/>
    <mergeCell ref="B88:E88"/>
    <mergeCell ref="B89:E89"/>
    <mergeCell ref="B90:E90"/>
    <mergeCell ref="B91:E91"/>
    <mergeCell ref="A92:F92"/>
    <mergeCell ref="A94:B94"/>
    <mergeCell ref="C94:G94"/>
    <mergeCell ref="A95:B95"/>
    <mergeCell ref="C95:G95"/>
    <mergeCell ref="A96:B96"/>
    <mergeCell ref="C96:G96"/>
    <mergeCell ref="A98:G98"/>
    <mergeCell ref="B100:D100"/>
    <mergeCell ref="B101:D101"/>
    <mergeCell ref="B102:D102"/>
    <mergeCell ref="A103:F103"/>
    <mergeCell ref="A105:B105"/>
    <mergeCell ref="C105:G105"/>
    <mergeCell ref="A106:B106"/>
    <mergeCell ref="C106:G106"/>
    <mergeCell ref="A107:B107"/>
    <mergeCell ref="C107:G107"/>
    <mergeCell ref="A109:G109"/>
    <mergeCell ref="B111:D111"/>
    <mergeCell ref="B112:D112"/>
    <mergeCell ref="B113:D113"/>
    <mergeCell ref="A114:F114"/>
    <mergeCell ref="A116:B116"/>
    <mergeCell ref="C116:G116"/>
    <mergeCell ref="A117:B117"/>
    <mergeCell ref="C117:G117"/>
    <mergeCell ref="A118:B118"/>
    <mergeCell ref="C118:G118"/>
    <mergeCell ref="A120:G120"/>
    <mergeCell ref="B122:D122"/>
    <mergeCell ref="B123:D123"/>
    <mergeCell ref="B124:D124"/>
    <mergeCell ref="A125:F125"/>
    <mergeCell ref="A127:B127"/>
    <mergeCell ref="C127:G127"/>
    <mergeCell ref="A128:B128"/>
    <mergeCell ref="C128:G128"/>
    <mergeCell ref="A129:B129"/>
    <mergeCell ref="C129:G129"/>
    <mergeCell ref="A131:G131"/>
    <mergeCell ref="B133:D133"/>
    <mergeCell ref="B134:D134"/>
    <mergeCell ref="B135:D135"/>
    <mergeCell ref="A136:F136"/>
    <mergeCell ref="A138:B138"/>
    <mergeCell ref="C138:G138"/>
    <mergeCell ref="A139:B139"/>
    <mergeCell ref="C139:G139"/>
    <mergeCell ref="A140:B140"/>
    <mergeCell ref="C140:G140"/>
    <mergeCell ref="A142:G142"/>
    <mergeCell ref="B144:D144"/>
    <mergeCell ref="B145:D145"/>
    <mergeCell ref="B146:D146"/>
    <mergeCell ref="A147:F147"/>
    <mergeCell ref="A149:B149"/>
    <mergeCell ref="C149:G149"/>
    <mergeCell ref="A150:B150"/>
    <mergeCell ref="C150:G150"/>
    <mergeCell ref="A151:B151"/>
    <mergeCell ref="C151:G151"/>
    <mergeCell ref="A153:G153"/>
    <mergeCell ref="B155:D155"/>
    <mergeCell ref="B156:D156"/>
    <mergeCell ref="B157:D157"/>
    <mergeCell ref="B158:D158"/>
    <mergeCell ref="A159:F159"/>
    <mergeCell ref="A161:B161"/>
    <mergeCell ref="C161:G161"/>
    <mergeCell ref="A162:B162"/>
    <mergeCell ref="C162:G162"/>
    <mergeCell ref="A163:B163"/>
    <mergeCell ref="C163:G163"/>
    <mergeCell ref="A165:G165"/>
    <mergeCell ref="B167:D167"/>
    <mergeCell ref="B168:D168"/>
    <mergeCell ref="B169:D169"/>
    <mergeCell ref="A170:F170"/>
    <mergeCell ref="A172:B172"/>
    <mergeCell ref="C172:G172"/>
    <mergeCell ref="A173:B173"/>
    <mergeCell ref="C173:G173"/>
    <mergeCell ref="A174:B174"/>
    <mergeCell ref="C174:G174"/>
    <mergeCell ref="A176:G176"/>
    <mergeCell ref="B178:D178"/>
    <mergeCell ref="B179:D179"/>
    <mergeCell ref="B180:D180"/>
    <mergeCell ref="A181:F181"/>
    <mergeCell ref="A183:B183"/>
    <mergeCell ref="C183:G183"/>
    <mergeCell ref="A184:B184"/>
    <mergeCell ref="C184:G184"/>
    <mergeCell ref="A185:B185"/>
    <mergeCell ref="C185:G185"/>
    <mergeCell ref="A187:G187"/>
    <mergeCell ref="B189:D189"/>
    <mergeCell ref="B190:D190"/>
    <mergeCell ref="B191:D191"/>
    <mergeCell ref="A192:F192"/>
    <mergeCell ref="A194:B194"/>
    <mergeCell ref="C194:G194"/>
    <mergeCell ref="A195:B195"/>
    <mergeCell ref="C195:G195"/>
    <mergeCell ref="A196:B196"/>
    <mergeCell ref="C196:G196"/>
    <mergeCell ref="A198:G198"/>
    <mergeCell ref="B200:D200"/>
    <mergeCell ref="B201:D201"/>
    <mergeCell ref="B202:D202"/>
    <mergeCell ref="A203:F203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&amp;K00-00923805.RT7.206347</oddHeader>
    <oddFooter>&amp;L&amp;L&amp;"Verdana,����������"&amp;K000000&amp;L&amp;"Verdana,����������"&amp;K00-014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425</v>
      </c>
      <c r="B2" s="23"/>
      <c r="C2" s="24" t="s">
        <v>291</v>
      </c>
      <c r="D2" s="24"/>
      <c r="E2" s="24"/>
      <c r="F2" s="24"/>
      <c r="G2" s="24"/>
    </row>
    <row r="3" ht="20" customHeight="1">
      <c r="A3" s="23" t="s">
        <v>426</v>
      </c>
      <c r="B3" s="23"/>
      <c r="C3" s="24" t="s">
        <v>466</v>
      </c>
      <c r="D3" s="24"/>
      <c r="E3" s="24"/>
      <c r="F3" s="24"/>
      <c r="G3" s="24"/>
    </row>
    <row r="4" ht="25" customHeight="1">
      <c r="A4" s="23" t="s">
        <v>428</v>
      </c>
      <c r="B4" s="23"/>
      <c r="C4" s="24" t="s">
        <v>400</v>
      </c>
      <c r="D4" s="24"/>
      <c r="E4" s="24"/>
      <c r="F4" s="24"/>
      <c r="G4" s="24"/>
    </row>
    <row r="5" ht="15" customHeight="1">
</row>
    <row r="6" ht="25" customHeight="1">
      <c r="A6" s="6" t="s">
        <v>498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0" t="s">
        <v>337</v>
      </c>
      <c r="B8" s="10" t="s">
        <v>468</v>
      </c>
      <c r="C8" s="10"/>
      <c r="D8" s="10" t="s">
        <v>499</v>
      </c>
      <c r="E8" s="10" t="s">
        <v>500</v>
      </c>
      <c r="F8" s="10" t="s">
        <v>501</v>
      </c>
      <c r="G8" s="10" t="s">
        <v>502</v>
      </c>
    </row>
    <row r="9" ht="15" customHeight="1">
      <c r="A9" s="10">
        <v>1</v>
      </c>
      <c r="B9" s="10">
        <v>2</v>
      </c>
      <c r="C9" s="10"/>
      <c r="D9" s="10">
        <v>3</v>
      </c>
      <c r="E9" s="10">
        <v>4</v>
      </c>
      <c r="F9" s="10">
        <v>5</v>
      </c>
      <c r="G9" s="10">
        <v>6</v>
      </c>
    </row>
    <row r="10" ht="40" customHeight="1">
      <c r="A10" s="10" t="s">
        <v>316</v>
      </c>
      <c r="B10" s="11" t="s">
        <v>503</v>
      </c>
      <c r="C10" s="11"/>
      <c r="D10" s="10" t="s">
        <v>400</v>
      </c>
      <c r="E10" s="18">
        <v>1</v>
      </c>
      <c r="F10" s="18">
        <v>180000</v>
      </c>
      <c r="G10" s="18">
        <v>180000</v>
      </c>
    </row>
    <row r="11" ht="25" customHeight="1">
      <c r="A11" s="26" t="s">
        <v>504</v>
      </c>
      <c r="B11" s="26"/>
      <c r="C11" s="26"/>
      <c r="D11" s="26"/>
      <c r="E11" s="22">
        <f>SUBTOTAL(9,E10:E10)</f>
      </c>
      <c r="F11" s="22" t="s">
        <v>460</v>
      </c>
      <c r="G11" s="22">
        <f>SUBTOTAL(9,G10:G10)</f>
      </c>
    </row>
    <row r="12" ht="40" customHeight="1">
      <c r="A12" s="10" t="s">
        <v>505</v>
      </c>
      <c r="B12" s="11" t="s">
        <v>506</v>
      </c>
      <c r="C12" s="11"/>
      <c r="D12" s="10" t="s">
        <v>400</v>
      </c>
      <c r="E12" s="18">
        <v>1</v>
      </c>
      <c r="F12" s="18">
        <v>165700</v>
      </c>
      <c r="G12" s="18">
        <v>165700</v>
      </c>
    </row>
    <row r="13" ht="25" customHeight="1">
      <c r="A13" s="26" t="s">
        <v>504</v>
      </c>
      <c r="B13" s="26"/>
      <c r="C13" s="26"/>
      <c r="D13" s="26"/>
      <c r="E13" s="22">
        <f>SUBTOTAL(9,E12:E12)</f>
      </c>
      <c r="F13" s="22" t="s">
        <v>460</v>
      </c>
      <c r="G13" s="22">
        <f>SUBTOTAL(9,G12:G12)</f>
      </c>
    </row>
    <row r="14" ht="40" customHeight="1">
      <c r="A14" s="10" t="s">
        <v>507</v>
      </c>
      <c r="B14" s="11" t="s">
        <v>508</v>
      </c>
      <c r="C14" s="11"/>
      <c r="D14" s="10" t="s">
        <v>400</v>
      </c>
      <c r="E14" s="18">
        <v>1</v>
      </c>
      <c r="F14" s="18">
        <v>165700</v>
      </c>
      <c r="G14" s="18">
        <v>165700</v>
      </c>
    </row>
    <row r="15" ht="25" customHeight="1">
      <c r="A15" s="26" t="s">
        <v>504</v>
      </c>
      <c r="B15" s="26"/>
      <c r="C15" s="26"/>
      <c r="D15" s="26"/>
      <c r="E15" s="22">
        <f>SUBTOTAL(9,E14:E14)</f>
      </c>
      <c r="F15" s="22" t="s">
        <v>460</v>
      </c>
      <c r="G15" s="22">
        <f>SUBTOTAL(9,G14:G14)</f>
      </c>
    </row>
    <row r="16" ht="25" customHeight="1">
      <c r="A16" s="26" t="s">
        <v>509</v>
      </c>
      <c r="B16" s="26"/>
      <c r="C16" s="26"/>
      <c r="D16" s="26"/>
      <c r="E16" s="26"/>
      <c r="F16" s="26"/>
      <c r="G16" s="22">
        <f>SUBTOTAL(9,G10:G15)</f>
      </c>
    </row>
    <row r="17" ht="25" customHeight="1">
</row>
    <row r="18" ht="20" customHeight="1">
      <c r="A18" s="23" t="s">
        <v>425</v>
      </c>
      <c r="B18" s="23"/>
      <c r="C18" s="24" t="s">
        <v>291</v>
      </c>
      <c r="D18" s="24"/>
      <c r="E18" s="24"/>
      <c r="F18" s="24"/>
      <c r="G18" s="24"/>
    </row>
    <row r="19" ht="20" customHeight="1">
      <c r="A19" s="23" t="s">
        <v>426</v>
      </c>
      <c r="B19" s="23"/>
      <c r="C19" s="24" t="s">
        <v>466</v>
      </c>
      <c r="D19" s="24"/>
      <c r="E19" s="24"/>
      <c r="F19" s="24"/>
      <c r="G19" s="24"/>
    </row>
    <row r="20" ht="25" customHeight="1">
      <c r="A20" s="23" t="s">
        <v>428</v>
      </c>
      <c r="B20" s="23"/>
      <c r="C20" s="24" t="s">
        <v>400</v>
      </c>
      <c r="D20" s="24"/>
      <c r="E20" s="24"/>
      <c r="F20" s="24"/>
      <c r="G20" s="24"/>
    </row>
    <row r="21" ht="15" customHeight="1">
</row>
    <row r="22" ht="25" customHeight="1">
      <c r="A22" s="6" t="s">
        <v>510</v>
      </c>
      <c r="B22" s="6"/>
      <c r="C22" s="6"/>
      <c r="D22" s="6"/>
      <c r="E22" s="6"/>
      <c r="F22" s="6"/>
      <c r="G22" s="6"/>
    </row>
    <row r="23" ht="15" customHeight="1">
</row>
    <row r="24" ht="50" customHeight="1">
      <c r="A24" s="10" t="s">
        <v>337</v>
      </c>
      <c r="B24" s="10" t="s">
        <v>468</v>
      </c>
      <c r="C24" s="10"/>
      <c r="D24" s="10" t="s">
        <v>499</v>
      </c>
      <c r="E24" s="10" t="s">
        <v>500</v>
      </c>
      <c r="F24" s="10" t="s">
        <v>501</v>
      </c>
      <c r="G24" s="10" t="s">
        <v>502</v>
      </c>
    </row>
    <row r="25" ht="15" customHeight="1">
      <c r="A25" s="10">
        <v>1</v>
      </c>
      <c r="B25" s="10">
        <v>2</v>
      </c>
      <c r="C25" s="10"/>
      <c r="D25" s="10">
        <v>3</v>
      </c>
      <c r="E25" s="10">
        <v>4</v>
      </c>
      <c r="F25" s="10">
        <v>5</v>
      </c>
      <c r="G25" s="10">
        <v>6</v>
      </c>
    </row>
    <row r="26" ht="40" customHeight="1">
      <c r="A26" s="10" t="s">
        <v>511</v>
      </c>
      <c r="B26" s="11" t="s">
        <v>512</v>
      </c>
      <c r="C26" s="11"/>
      <c r="D26" s="10" t="s">
        <v>400</v>
      </c>
      <c r="E26" s="18">
        <v>1</v>
      </c>
      <c r="F26" s="18">
        <v>180000</v>
      </c>
      <c r="G26" s="18">
        <v>180000</v>
      </c>
    </row>
    <row r="27" ht="25" customHeight="1">
      <c r="A27" s="26" t="s">
        <v>504</v>
      </c>
      <c r="B27" s="26"/>
      <c r="C27" s="26"/>
      <c r="D27" s="26"/>
      <c r="E27" s="22">
        <f>SUBTOTAL(9,E26:E26)</f>
      </c>
      <c r="F27" s="22" t="s">
        <v>460</v>
      </c>
      <c r="G27" s="22">
        <f>SUBTOTAL(9,G26:G26)</f>
      </c>
    </row>
    <row r="28" ht="25" customHeight="1">
      <c r="A28" s="26" t="s">
        <v>509</v>
      </c>
      <c r="B28" s="26"/>
      <c r="C28" s="26"/>
      <c r="D28" s="26"/>
      <c r="E28" s="26"/>
      <c r="F28" s="26"/>
      <c r="G28" s="22">
        <f>SUBTOTAL(9,G26:G27)</f>
      </c>
    </row>
    <row r="29" ht="25" customHeight="1">
</row>
    <row r="30" ht="20" customHeight="1">
      <c r="A30" s="23" t="s">
        <v>425</v>
      </c>
      <c r="B30" s="23"/>
      <c r="C30" s="24" t="s">
        <v>291</v>
      </c>
      <c r="D30" s="24"/>
      <c r="E30" s="24"/>
      <c r="F30" s="24"/>
      <c r="G30" s="24"/>
    </row>
    <row r="31" ht="20" customHeight="1">
      <c r="A31" s="23" t="s">
        <v>426</v>
      </c>
      <c r="B31" s="23"/>
      <c r="C31" s="24" t="s">
        <v>427</v>
      </c>
      <c r="D31" s="24"/>
      <c r="E31" s="24"/>
      <c r="F31" s="24"/>
      <c r="G31" s="24"/>
    </row>
    <row r="32" ht="25" customHeight="1">
      <c r="A32" s="23" t="s">
        <v>428</v>
      </c>
      <c r="B32" s="23"/>
      <c r="C32" s="24" t="s">
        <v>400</v>
      </c>
      <c r="D32" s="24"/>
      <c r="E32" s="24"/>
      <c r="F32" s="24"/>
      <c r="G32" s="24"/>
    </row>
    <row r="33" ht="15" customHeight="1">
</row>
    <row r="34" ht="25" customHeight="1">
      <c r="A34" s="6" t="s">
        <v>513</v>
      </c>
      <c r="B34" s="6"/>
      <c r="C34" s="6"/>
      <c r="D34" s="6"/>
      <c r="E34" s="6"/>
      <c r="F34" s="6"/>
      <c r="G34" s="6"/>
    </row>
    <row r="35" ht="15" customHeight="1">
</row>
    <row r="36" ht="50" customHeight="1">
      <c r="A36" s="10" t="s">
        <v>337</v>
      </c>
      <c r="B36" s="10" t="s">
        <v>468</v>
      </c>
      <c r="C36" s="10"/>
      <c r="D36" s="10" t="s">
        <v>499</v>
      </c>
      <c r="E36" s="10" t="s">
        <v>500</v>
      </c>
      <c r="F36" s="10" t="s">
        <v>501</v>
      </c>
      <c r="G36" s="10" t="s">
        <v>502</v>
      </c>
    </row>
    <row r="37" ht="15" customHeight="1">
      <c r="A37" s="10">
        <v>1</v>
      </c>
      <c r="B37" s="10">
        <v>2</v>
      </c>
      <c r="C37" s="10"/>
      <c r="D37" s="10">
        <v>3</v>
      </c>
      <c r="E37" s="10">
        <v>4</v>
      </c>
      <c r="F37" s="10">
        <v>5</v>
      </c>
      <c r="G37" s="10">
        <v>6</v>
      </c>
    </row>
    <row r="38" ht="60" customHeight="1">
      <c r="A38" s="10" t="s">
        <v>514</v>
      </c>
      <c r="B38" s="11" t="s">
        <v>515</v>
      </c>
      <c r="C38" s="11"/>
      <c r="D38" s="10" t="s">
        <v>516</v>
      </c>
      <c r="E38" s="18">
        <v>1</v>
      </c>
      <c r="F38" s="18">
        <v>9980</v>
      </c>
      <c r="G38" s="18">
        <v>9980</v>
      </c>
    </row>
    <row r="39" ht="25" customHeight="1">
      <c r="A39" s="26" t="s">
        <v>504</v>
      </c>
      <c r="B39" s="26"/>
      <c r="C39" s="26"/>
      <c r="D39" s="26"/>
      <c r="E39" s="22">
        <f>SUBTOTAL(9,E38:E38)</f>
      </c>
      <c r="F39" s="22" t="s">
        <v>460</v>
      </c>
      <c r="G39" s="22">
        <f>SUBTOTAL(9,G38:G38)</f>
      </c>
    </row>
    <row r="40" ht="40" customHeight="1">
      <c r="A40" s="10" t="s">
        <v>517</v>
      </c>
      <c r="B40" s="11" t="s">
        <v>518</v>
      </c>
      <c r="C40" s="11"/>
      <c r="D40" s="10" t="s">
        <v>516</v>
      </c>
      <c r="E40" s="18">
        <v>1</v>
      </c>
      <c r="F40" s="18">
        <v>180000</v>
      </c>
      <c r="G40" s="18">
        <v>180000</v>
      </c>
    </row>
    <row r="41" ht="25" customHeight="1">
      <c r="A41" s="26" t="s">
        <v>504</v>
      </c>
      <c r="B41" s="26"/>
      <c r="C41" s="26"/>
      <c r="D41" s="26"/>
      <c r="E41" s="22">
        <f>SUBTOTAL(9,E40:E40)</f>
      </c>
      <c r="F41" s="22" t="s">
        <v>460</v>
      </c>
      <c r="G41" s="22">
        <f>SUBTOTAL(9,G40:G40)</f>
      </c>
    </row>
    <row r="42" ht="40" customHeight="1">
      <c r="A42" s="10" t="s">
        <v>519</v>
      </c>
      <c r="B42" s="11" t="s">
        <v>520</v>
      </c>
      <c r="C42" s="11"/>
      <c r="D42" s="10" t="s">
        <v>516</v>
      </c>
      <c r="E42" s="18">
        <v>1</v>
      </c>
      <c r="F42" s="18">
        <v>6000</v>
      </c>
      <c r="G42" s="18">
        <v>6000</v>
      </c>
    </row>
    <row r="43" ht="25" customHeight="1">
      <c r="A43" s="26" t="s">
        <v>504</v>
      </c>
      <c r="B43" s="26"/>
      <c r="C43" s="26"/>
      <c r="D43" s="26"/>
      <c r="E43" s="22">
        <f>SUBTOTAL(9,E42:E42)</f>
      </c>
      <c r="F43" s="22" t="s">
        <v>460</v>
      </c>
      <c r="G43" s="22">
        <f>SUBTOTAL(9,G42:G42)</f>
      </c>
    </row>
    <row r="44" ht="40" customHeight="1">
      <c r="A44" s="10" t="s">
        <v>521</v>
      </c>
      <c r="B44" s="11" t="s">
        <v>522</v>
      </c>
      <c r="C44" s="11"/>
      <c r="D44" s="10" t="s">
        <v>400</v>
      </c>
      <c r="E44" s="18">
        <v>1</v>
      </c>
      <c r="F44" s="18">
        <v>62020</v>
      </c>
      <c r="G44" s="18">
        <v>62020</v>
      </c>
    </row>
    <row r="45" ht="25" customHeight="1">
      <c r="A45" s="26" t="s">
        <v>504</v>
      </c>
      <c r="B45" s="26"/>
      <c r="C45" s="26"/>
      <c r="D45" s="26"/>
      <c r="E45" s="22">
        <f>SUBTOTAL(9,E44:E44)</f>
      </c>
      <c r="F45" s="22" t="s">
        <v>460</v>
      </c>
      <c r="G45" s="22">
        <f>SUBTOTAL(9,G44:G44)</f>
      </c>
    </row>
    <row r="46" ht="25" customHeight="1">
      <c r="A46" s="26" t="s">
        <v>509</v>
      </c>
      <c r="B46" s="26"/>
      <c r="C46" s="26"/>
      <c r="D46" s="26"/>
      <c r="E46" s="26"/>
      <c r="F46" s="26"/>
      <c r="G46" s="22">
        <f>SUBTOTAL(9,G38:G45)</f>
      </c>
    </row>
    <row r="47" ht="25" customHeight="1">
</row>
    <row r="48" ht="20" customHeight="1">
      <c r="A48" s="23" t="s">
        <v>425</v>
      </c>
      <c r="B48" s="23"/>
      <c r="C48" s="24" t="s">
        <v>291</v>
      </c>
      <c r="D48" s="24"/>
      <c r="E48" s="24"/>
      <c r="F48" s="24"/>
      <c r="G48" s="24"/>
    </row>
    <row r="49" ht="20" customHeight="1">
      <c r="A49" s="23" t="s">
        <v>426</v>
      </c>
      <c r="B49" s="23"/>
      <c r="C49" s="24" t="s">
        <v>427</v>
      </c>
      <c r="D49" s="24"/>
      <c r="E49" s="24"/>
      <c r="F49" s="24"/>
      <c r="G49" s="24"/>
    </row>
    <row r="50" ht="25" customHeight="1">
      <c r="A50" s="23" t="s">
        <v>428</v>
      </c>
      <c r="B50" s="23"/>
      <c r="C50" s="24" t="s">
        <v>400</v>
      </c>
      <c r="D50" s="24"/>
      <c r="E50" s="24"/>
      <c r="F50" s="24"/>
      <c r="G50" s="24"/>
    </row>
    <row r="51" ht="15" customHeight="1">
</row>
    <row r="52" ht="25" customHeight="1">
      <c r="A52" s="6" t="s">
        <v>523</v>
      </c>
      <c r="B52" s="6"/>
      <c r="C52" s="6"/>
      <c r="D52" s="6"/>
      <c r="E52" s="6"/>
      <c r="F52" s="6"/>
      <c r="G52" s="6"/>
    </row>
    <row r="53" ht="15" customHeight="1">
</row>
    <row r="54" ht="50" customHeight="1">
      <c r="A54" s="10" t="s">
        <v>337</v>
      </c>
      <c r="B54" s="10" t="s">
        <v>468</v>
      </c>
      <c r="C54" s="10"/>
      <c r="D54" s="10" t="s">
        <v>499</v>
      </c>
      <c r="E54" s="10" t="s">
        <v>500</v>
      </c>
      <c r="F54" s="10" t="s">
        <v>501</v>
      </c>
      <c r="G54" s="10" t="s">
        <v>502</v>
      </c>
    </row>
    <row r="55" ht="15" customHeight="1">
      <c r="A55" s="10">
        <v>1</v>
      </c>
      <c r="B55" s="10">
        <v>2</v>
      </c>
      <c r="C55" s="10"/>
      <c r="D55" s="10">
        <v>3</v>
      </c>
      <c r="E55" s="10">
        <v>4</v>
      </c>
      <c r="F55" s="10">
        <v>5</v>
      </c>
      <c r="G55" s="10">
        <v>6</v>
      </c>
    </row>
    <row r="56" ht="40" customHeight="1">
      <c r="A56" s="10" t="s">
        <v>342</v>
      </c>
      <c r="B56" s="11" t="s">
        <v>524</v>
      </c>
      <c r="C56" s="11"/>
      <c r="D56" s="10" t="s">
        <v>516</v>
      </c>
      <c r="E56" s="18">
        <v>80</v>
      </c>
      <c r="F56" s="18">
        <v>36875</v>
      </c>
      <c r="G56" s="18">
        <v>2950000</v>
      </c>
    </row>
    <row r="57" ht="25" customHeight="1">
      <c r="A57" s="26" t="s">
        <v>504</v>
      </c>
      <c r="B57" s="26"/>
      <c r="C57" s="26"/>
      <c r="D57" s="26"/>
      <c r="E57" s="22">
        <f>SUBTOTAL(9,E56:E56)</f>
      </c>
      <c r="F57" s="22" t="s">
        <v>460</v>
      </c>
      <c r="G57" s="22">
        <f>SUBTOTAL(9,G56:G56)</f>
      </c>
    </row>
    <row r="58" ht="40" customHeight="1">
      <c r="A58" s="10" t="s">
        <v>63</v>
      </c>
      <c r="B58" s="11" t="s">
        <v>524</v>
      </c>
      <c r="C58" s="11"/>
      <c r="D58" s="10" t="s">
        <v>400</v>
      </c>
      <c r="E58" s="18">
        <v>1200</v>
      </c>
      <c r="F58" s="18">
        <v>21287.688333</v>
      </c>
      <c r="G58" s="18">
        <v>25545226</v>
      </c>
    </row>
    <row r="59" ht="25" customHeight="1">
      <c r="A59" s="26" t="s">
        <v>504</v>
      </c>
      <c r="B59" s="26"/>
      <c r="C59" s="26"/>
      <c r="D59" s="26"/>
      <c r="E59" s="22">
        <f>SUBTOTAL(9,E58:E58)</f>
      </c>
      <c r="F59" s="22" t="s">
        <v>460</v>
      </c>
      <c r="G59" s="22">
        <f>SUBTOTAL(9,G58:G58)</f>
      </c>
    </row>
    <row r="60" ht="60" customHeight="1">
      <c r="A60" s="10" t="s">
        <v>441</v>
      </c>
      <c r="B60" s="11" t="s">
        <v>525</v>
      </c>
      <c r="C60" s="11"/>
      <c r="D60" s="10" t="s">
        <v>400</v>
      </c>
      <c r="E60" s="18">
        <v>48</v>
      </c>
      <c r="F60" s="18">
        <v>1600</v>
      </c>
      <c r="G60" s="18">
        <v>76800</v>
      </c>
    </row>
    <row r="61" ht="25" customHeight="1">
      <c r="A61" s="26" t="s">
        <v>504</v>
      </c>
      <c r="B61" s="26"/>
      <c r="C61" s="26"/>
      <c r="D61" s="26"/>
      <c r="E61" s="22">
        <f>SUBTOTAL(9,E60:E60)</f>
      </c>
      <c r="F61" s="22" t="s">
        <v>460</v>
      </c>
      <c r="G61" s="22">
        <f>SUBTOTAL(9,G60:G60)</f>
      </c>
    </row>
    <row r="62" ht="60" customHeight="1">
      <c r="A62" s="10" t="s">
        <v>65</v>
      </c>
      <c r="B62" s="11" t="s">
        <v>526</v>
      </c>
      <c r="C62" s="11"/>
      <c r="D62" s="10" t="s">
        <v>400</v>
      </c>
      <c r="E62" s="18">
        <v>48</v>
      </c>
      <c r="F62" s="18">
        <v>1600</v>
      </c>
      <c r="G62" s="18">
        <v>76800</v>
      </c>
    </row>
    <row r="63" ht="25" customHeight="1">
      <c r="A63" s="26" t="s">
        <v>504</v>
      </c>
      <c r="B63" s="26"/>
      <c r="C63" s="26"/>
      <c r="D63" s="26"/>
      <c r="E63" s="22">
        <f>SUBTOTAL(9,E62:E62)</f>
      </c>
      <c r="F63" s="22" t="s">
        <v>460</v>
      </c>
      <c r="G63" s="22">
        <f>SUBTOTAL(9,G62:G62)</f>
      </c>
    </row>
    <row r="64" ht="40" customHeight="1">
      <c r="A64" s="10" t="s">
        <v>527</v>
      </c>
      <c r="B64" s="11" t="s">
        <v>528</v>
      </c>
      <c r="C64" s="11"/>
      <c r="D64" s="10" t="s">
        <v>516</v>
      </c>
      <c r="E64" s="18">
        <v>1</v>
      </c>
      <c r="F64" s="18">
        <v>1500000</v>
      </c>
      <c r="G64" s="18">
        <v>1500000</v>
      </c>
    </row>
    <row r="65" ht="25" customHeight="1">
      <c r="A65" s="26" t="s">
        <v>504</v>
      </c>
      <c r="B65" s="26"/>
      <c r="C65" s="26"/>
      <c r="D65" s="26"/>
      <c r="E65" s="22">
        <f>SUBTOTAL(9,E64:E64)</f>
      </c>
      <c r="F65" s="22" t="s">
        <v>460</v>
      </c>
      <c r="G65" s="22">
        <f>SUBTOTAL(9,G64:G64)</f>
      </c>
    </row>
    <row r="66" ht="25" customHeight="1">
      <c r="A66" s="26" t="s">
        <v>509</v>
      </c>
      <c r="B66" s="26"/>
      <c r="C66" s="26"/>
      <c r="D66" s="26"/>
      <c r="E66" s="26"/>
      <c r="F66" s="26"/>
      <c r="G66" s="22">
        <f>SUBTOTAL(9,G56:G65)</f>
      </c>
    </row>
    <row r="67" ht="25" customHeight="1">
</row>
    <row r="68" ht="20" customHeight="1">
      <c r="A68" s="23" t="s">
        <v>425</v>
      </c>
      <c r="B68" s="23"/>
      <c r="C68" s="24" t="s">
        <v>291</v>
      </c>
      <c r="D68" s="24"/>
      <c r="E68" s="24"/>
      <c r="F68" s="24"/>
      <c r="G68" s="24"/>
    </row>
    <row r="69" ht="20" customHeight="1">
      <c r="A69" s="23" t="s">
        <v>426</v>
      </c>
      <c r="B69" s="23"/>
      <c r="C69" s="24" t="s">
        <v>427</v>
      </c>
      <c r="D69" s="24"/>
      <c r="E69" s="24"/>
      <c r="F69" s="24"/>
      <c r="G69" s="24"/>
    </row>
    <row r="70" ht="25" customHeight="1">
      <c r="A70" s="23" t="s">
        <v>428</v>
      </c>
      <c r="B70" s="23"/>
      <c r="C70" s="24" t="s">
        <v>400</v>
      </c>
      <c r="D70" s="24"/>
      <c r="E70" s="24"/>
      <c r="F70" s="24"/>
      <c r="G70" s="24"/>
    </row>
    <row r="71" ht="15" customHeight="1">
</row>
    <row r="72" ht="25" customHeight="1">
      <c r="A72" s="6" t="s">
        <v>529</v>
      </c>
      <c r="B72" s="6"/>
      <c r="C72" s="6"/>
      <c r="D72" s="6"/>
      <c r="E72" s="6"/>
      <c r="F72" s="6"/>
      <c r="G72" s="6"/>
    </row>
    <row r="73" ht="15" customHeight="1">
</row>
    <row r="74" ht="50" customHeight="1">
      <c r="A74" s="10" t="s">
        <v>337</v>
      </c>
      <c r="B74" s="10" t="s">
        <v>468</v>
      </c>
      <c r="C74" s="10"/>
      <c r="D74" s="10" t="s">
        <v>499</v>
      </c>
      <c r="E74" s="10" t="s">
        <v>500</v>
      </c>
      <c r="F74" s="10" t="s">
        <v>501</v>
      </c>
      <c r="G74" s="10" t="s">
        <v>502</v>
      </c>
    </row>
    <row r="75" ht="15" customHeight="1">
      <c r="A75" s="10">
        <v>1</v>
      </c>
      <c r="B75" s="10">
        <v>2</v>
      </c>
      <c r="C75" s="10"/>
      <c r="D75" s="10">
        <v>3</v>
      </c>
      <c r="E75" s="10">
        <v>4</v>
      </c>
      <c r="F75" s="10">
        <v>5</v>
      </c>
      <c r="G75" s="10">
        <v>6</v>
      </c>
    </row>
    <row r="76" ht="60" customHeight="1">
      <c r="A76" s="10" t="s">
        <v>530</v>
      </c>
      <c r="B76" s="11" t="s">
        <v>531</v>
      </c>
      <c r="C76" s="11"/>
      <c r="D76" s="10" t="s">
        <v>516</v>
      </c>
      <c r="E76" s="18">
        <v>12</v>
      </c>
      <c r="F76" s="18">
        <v>138134.516667</v>
      </c>
      <c r="G76" s="18">
        <v>1657614.2</v>
      </c>
    </row>
    <row r="77" ht="25" customHeight="1">
      <c r="A77" s="26" t="s">
        <v>504</v>
      </c>
      <c r="B77" s="26"/>
      <c r="C77" s="26"/>
      <c r="D77" s="26"/>
      <c r="E77" s="22">
        <f>SUBTOTAL(9,E76:E76)</f>
      </c>
      <c r="F77" s="22" t="s">
        <v>460</v>
      </c>
      <c r="G77" s="22">
        <f>SUBTOTAL(9,G76:G76)</f>
      </c>
    </row>
    <row r="78" ht="60" customHeight="1">
      <c r="A78" s="10" t="s">
        <v>532</v>
      </c>
      <c r="B78" s="11" t="s">
        <v>533</v>
      </c>
      <c r="C78" s="11"/>
      <c r="D78" s="10" t="s">
        <v>516</v>
      </c>
      <c r="E78" s="18">
        <v>12</v>
      </c>
      <c r="F78" s="18">
        <v>157962.5</v>
      </c>
      <c r="G78" s="18">
        <v>1895550</v>
      </c>
    </row>
    <row r="79" ht="25" customHeight="1">
      <c r="A79" s="26" t="s">
        <v>504</v>
      </c>
      <c r="B79" s="26"/>
      <c r="C79" s="26"/>
      <c r="D79" s="26"/>
      <c r="E79" s="22">
        <f>SUBTOTAL(9,E78:E78)</f>
      </c>
      <c r="F79" s="22" t="s">
        <v>460</v>
      </c>
      <c r="G79" s="22">
        <f>SUBTOTAL(9,G78:G78)</f>
      </c>
    </row>
    <row r="80" ht="20" customHeight="1">
      <c r="A80" s="10" t="s">
        <v>534</v>
      </c>
      <c r="B80" s="11" t="s">
        <v>535</v>
      </c>
      <c r="C80" s="11"/>
      <c r="D80" s="10" t="s">
        <v>516</v>
      </c>
      <c r="E80" s="18">
        <v>1</v>
      </c>
      <c r="F80" s="18">
        <v>2730000</v>
      </c>
      <c r="G80" s="18">
        <v>2730000</v>
      </c>
    </row>
    <row r="81" ht="25" customHeight="1">
      <c r="A81" s="26" t="s">
        <v>504</v>
      </c>
      <c r="B81" s="26"/>
      <c r="C81" s="26"/>
      <c r="D81" s="26"/>
      <c r="E81" s="22">
        <f>SUBTOTAL(9,E80:E80)</f>
      </c>
      <c r="F81" s="22" t="s">
        <v>460</v>
      </c>
      <c r="G81" s="22">
        <f>SUBTOTAL(9,G80:G80)</f>
      </c>
    </row>
    <row r="82" ht="60" customHeight="1">
      <c r="A82" s="10" t="s">
        <v>536</v>
      </c>
      <c r="B82" s="11" t="s">
        <v>531</v>
      </c>
      <c r="C82" s="11"/>
      <c r="D82" s="10" t="s">
        <v>400</v>
      </c>
      <c r="E82" s="18">
        <v>12</v>
      </c>
      <c r="F82" s="18">
        <v>287693.816666</v>
      </c>
      <c r="G82" s="18">
        <v>3452325.8</v>
      </c>
    </row>
    <row r="83" ht="60" customHeight="1">
      <c r="A83" s="10" t="s">
        <v>536</v>
      </c>
      <c r="B83" s="11" t="s">
        <v>537</v>
      </c>
      <c r="C83" s="11"/>
      <c r="D83" s="10" t="s">
        <v>400</v>
      </c>
      <c r="E83" s="18">
        <v>12</v>
      </c>
      <c r="F83" s="18">
        <v>68450</v>
      </c>
      <c r="G83" s="18">
        <v>821400</v>
      </c>
    </row>
    <row r="84" ht="25" customHeight="1">
      <c r="A84" s="26" t="s">
        <v>504</v>
      </c>
      <c r="B84" s="26"/>
      <c r="C84" s="26"/>
      <c r="D84" s="26"/>
      <c r="E84" s="22">
        <f>SUBTOTAL(9,E82:E83)</f>
      </c>
      <c r="F84" s="22" t="s">
        <v>460</v>
      </c>
      <c r="G84" s="22">
        <f>SUBTOTAL(9,G82:G83)</f>
      </c>
    </row>
    <row r="85" ht="60" customHeight="1">
      <c r="A85" s="10" t="s">
        <v>538</v>
      </c>
      <c r="B85" s="11" t="s">
        <v>539</v>
      </c>
      <c r="C85" s="11"/>
      <c r="D85" s="10" t="s">
        <v>400</v>
      </c>
      <c r="E85" s="18">
        <v>12</v>
      </c>
      <c r="F85" s="18">
        <v>229017.416666</v>
      </c>
      <c r="G85" s="18">
        <v>2748209</v>
      </c>
    </row>
    <row r="86" ht="60" customHeight="1">
      <c r="A86" s="10" t="s">
        <v>538</v>
      </c>
      <c r="B86" s="11" t="s">
        <v>540</v>
      </c>
      <c r="C86" s="11"/>
      <c r="D86" s="10" t="s">
        <v>400</v>
      </c>
      <c r="E86" s="18">
        <v>12</v>
      </c>
      <c r="F86" s="18">
        <v>121841.666666</v>
      </c>
      <c r="G86" s="18">
        <v>1462100</v>
      </c>
    </row>
    <row r="87" ht="60" customHeight="1">
      <c r="A87" s="10" t="s">
        <v>538</v>
      </c>
      <c r="B87" s="11" t="s">
        <v>541</v>
      </c>
      <c r="C87" s="11"/>
      <c r="D87" s="10" t="s">
        <v>400</v>
      </c>
      <c r="E87" s="18">
        <v>4</v>
      </c>
      <c r="F87" s="18">
        <v>10700</v>
      </c>
      <c r="G87" s="18">
        <v>42800</v>
      </c>
    </row>
    <row r="88" ht="25" customHeight="1">
      <c r="A88" s="26" t="s">
        <v>504</v>
      </c>
      <c r="B88" s="26"/>
      <c r="C88" s="26"/>
      <c r="D88" s="26"/>
      <c r="E88" s="22">
        <f>SUBTOTAL(9,E85:E87)</f>
      </c>
      <c r="F88" s="22" t="s">
        <v>460</v>
      </c>
      <c r="G88" s="22">
        <f>SUBTOTAL(9,G85:G87)</f>
      </c>
    </row>
    <row r="89" ht="20" customHeight="1">
      <c r="A89" s="10" t="s">
        <v>542</v>
      </c>
      <c r="B89" s="11" t="s">
        <v>535</v>
      </c>
      <c r="C89" s="11"/>
      <c r="D89" s="10" t="s">
        <v>400</v>
      </c>
      <c r="E89" s="18">
        <v>1</v>
      </c>
      <c r="F89" s="18">
        <v>546000</v>
      </c>
      <c r="G89" s="18">
        <v>546000</v>
      </c>
    </row>
    <row r="90" ht="25" customHeight="1">
      <c r="A90" s="26" t="s">
        <v>504</v>
      </c>
      <c r="B90" s="26"/>
      <c r="C90" s="26"/>
      <c r="D90" s="26"/>
      <c r="E90" s="22">
        <f>SUBTOTAL(9,E89:E89)</f>
      </c>
      <c r="F90" s="22" t="s">
        <v>460</v>
      </c>
      <c r="G90" s="22">
        <f>SUBTOTAL(9,G89:G89)</f>
      </c>
    </row>
    <row r="91" ht="25" customHeight="1">
      <c r="A91" s="26" t="s">
        <v>509</v>
      </c>
      <c r="B91" s="26"/>
      <c r="C91" s="26"/>
      <c r="D91" s="26"/>
      <c r="E91" s="26"/>
      <c r="F91" s="26"/>
      <c r="G91" s="22">
        <f>SUBTOTAL(9,G76:G90)</f>
      </c>
    </row>
    <row r="92" ht="25" customHeight="1">
</row>
    <row r="93" ht="20" customHeight="1">
      <c r="A93" s="23" t="s">
        <v>425</v>
      </c>
      <c r="B93" s="23"/>
      <c r="C93" s="24" t="s">
        <v>291</v>
      </c>
      <c r="D93" s="24"/>
      <c r="E93" s="24"/>
      <c r="F93" s="24"/>
      <c r="G93" s="24"/>
    </row>
    <row r="94" ht="20" customHeight="1">
      <c r="A94" s="23" t="s">
        <v>426</v>
      </c>
      <c r="B94" s="23"/>
      <c r="C94" s="24" t="s">
        <v>427</v>
      </c>
      <c r="D94" s="24"/>
      <c r="E94" s="24"/>
      <c r="F94" s="24"/>
      <c r="G94" s="24"/>
    </row>
    <row r="95" ht="25" customHeight="1">
      <c r="A95" s="23" t="s">
        <v>428</v>
      </c>
      <c r="B95" s="23"/>
      <c r="C95" s="24" t="s">
        <v>400</v>
      </c>
      <c r="D95" s="24"/>
      <c r="E95" s="24"/>
      <c r="F95" s="24"/>
      <c r="G95" s="24"/>
    </row>
    <row r="96" ht="15" customHeight="1">
</row>
    <row r="97" ht="25" customHeight="1">
      <c r="A97" s="6" t="s">
        <v>543</v>
      </c>
      <c r="B97" s="6"/>
      <c r="C97" s="6"/>
      <c r="D97" s="6"/>
      <c r="E97" s="6"/>
      <c r="F97" s="6"/>
      <c r="G97" s="6"/>
    </row>
    <row r="98" ht="15" customHeight="1">
</row>
    <row r="99" ht="50" customHeight="1">
      <c r="A99" s="10" t="s">
        <v>337</v>
      </c>
      <c r="B99" s="10" t="s">
        <v>468</v>
      </c>
      <c r="C99" s="10"/>
      <c r="D99" s="10" t="s">
        <v>499</v>
      </c>
      <c r="E99" s="10" t="s">
        <v>500</v>
      </c>
      <c r="F99" s="10" t="s">
        <v>501</v>
      </c>
      <c r="G99" s="10" t="s">
        <v>502</v>
      </c>
    </row>
    <row r="100" ht="15" customHeight="1">
      <c r="A100" s="10">
        <v>1</v>
      </c>
      <c r="B100" s="10">
        <v>2</v>
      </c>
      <c r="C100" s="10"/>
      <c r="D100" s="10">
        <v>3</v>
      </c>
      <c r="E100" s="10">
        <v>4</v>
      </c>
      <c r="F100" s="10">
        <v>5</v>
      </c>
      <c r="G100" s="10">
        <v>6</v>
      </c>
    </row>
    <row r="101" ht="20" customHeight="1">
      <c r="A101" s="10" t="s">
        <v>544</v>
      </c>
      <c r="B101" s="11" t="s">
        <v>545</v>
      </c>
      <c r="C101" s="11"/>
      <c r="D101" s="10" t="s">
        <v>516</v>
      </c>
      <c r="E101" s="18">
        <v>1</v>
      </c>
      <c r="F101" s="18">
        <v>144000</v>
      </c>
      <c r="G101" s="18">
        <v>144000</v>
      </c>
    </row>
    <row r="102" ht="25" customHeight="1">
      <c r="A102" s="26" t="s">
        <v>504</v>
      </c>
      <c r="B102" s="26"/>
      <c r="C102" s="26"/>
      <c r="D102" s="26"/>
      <c r="E102" s="22">
        <f>SUBTOTAL(9,E101:E101)</f>
      </c>
      <c r="F102" s="22" t="s">
        <v>460</v>
      </c>
      <c r="G102" s="22">
        <f>SUBTOTAL(9,G101:G101)</f>
      </c>
    </row>
    <row r="103" ht="40" customHeight="1">
      <c r="A103" s="10" t="s">
        <v>546</v>
      </c>
      <c r="B103" s="11" t="s">
        <v>547</v>
      </c>
      <c r="C103" s="11"/>
      <c r="D103" s="10" t="s">
        <v>400</v>
      </c>
      <c r="E103" s="18">
        <v>1</v>
      </c>
      <c r="F103" s="18">
        <v>300000</v>
      </c>
      <c r="G103" s="18">
        <v>300000</v>
      </c>
    </row>
    <row r="104" ht="25" customHeight="1">
      <c r="A104" s="26" t="s">
        <v>504</v>
      </c>
      <c r="B104" s="26"/>
      <c r="C104" s="26"/>
      <c r="D104" s="26"/>
      <c r="E104" s="22">
        <f>SUBTOTAL(9,E103:E103)</f>
      </c>
      <c r="F104" s="22" t="s">
        <v>460</v>
      </c>
      <c r="G104" s="22">
        <f>SUBTOTAL(9,G103:G103)</f>
      </c>
    </row>
    <row r="105" ht="20" customHeight="1">
      <c r="A105" s="10" t="s">
        <v>548</v>
      </c>
      <c r="B105" s="11" t="s">
        <v>549</v>
      </c>
      <c r="C105" s="11"/>
      <c r="D105" s="10" t="s">
        <v>400</v>
      </c>
      <c r="E105" s="18">
        <v>1</v>
      </c>
      <c r="F105" s="18">
        <v>15000</v>
      </c>
      <c r="G105" s="18">
        <v>15000</v>
      </c>
    </row>
    <row r="106" ht="25" customHeight="1">
      <c r="A106" s="26" t="s">
        <v>504</v>
      </c>
      <c r="B106" s="26"/>
      <c r="C106" s="26"/>
      <c r="D106" s="26"/>
      <c r="E106" s="22">
        <f>SUBTOTAL(9,E105:E105)</f>
      </c>
      <c r="F106" s="22" t="s">
        <v>460</v>
      </c>
      <c r="G106" s="22">
        <f>SUBTOTAL(9,G105:G105)</f>
      </c>
    </row>
    <row r="107" ht="25" customHeight="1">
      <c r="A107" s="26" t="s">
        <v>509</v>
      </c>
      <c r="B107" s="26"/>
      <c r="C107" s="26"/>
      <c r="D107" s="26"/>
      <c r="E107" s="26"/>
      <c r="F107" s="26"/>
      <c r="G107" s="22">
        <f>SUBTOTAL(9,G101:G106)</f>
      </c>
    </row>
    <row r="108" ht="25" customHeight="1">
</row>
    <row r="109" ht="20" customHeight="1">
      <c r="A109" s="23" t="s">
        <v>425</v>
      </c>
      <c r="B109" s="23"/>
      <c r="C109" s="24" t="s">
        <v>291</v>
      </c>
      <c r="D109" s="24"/>
      <c r="E109" s="24"/>
      <c r="F109" s="24"/>
      <c r="G109" s="24"/>
    </row>
    <row r="110" ht="20" customHeight="1">
      <c r="A110" s="23" t="s">
        <v>426</v>
      </c>
      <c r="B110" s="23"/>
      <c r="C110" s="24" t="s">
        <v>427</v>
      </c>
      <c r="D110" s="24"/>
      <c r="E110" s="24"/>
      <c r="F110" s="24"/>
      <c r="G110" s="24"/>
    </row>
    <row r="111" ht="25" customHeight="1">
      <c r="A111" s="23" t="s">
        <v>428</v>
      </c>
      <c r="B111" s="23"/>
      <c r="C111" s="24" t="s">
        <v>400</v>
      </c>
      <c r="D111" s="24"/>
      <c r="E111" s="24"/>
      <c r="F111" s="24"/>
      <c r="G111" s="24"/>
    </row>
    <row r="112" ht="15" customHeight="1">
</row>
    <row r="113" ht="25" customHeight="1">
      <c r="A113" s="6" t="s">
        <v>498</v>
      </c>
      <c r="B113" s="6"/>
      <c r="C113" s="6"/>
      <c r="D113" s="6"/>
      <c r="E113" s="6"/>
      <c r="F113" s="6"/>
      <c r="G113" s="6"/>
    </row>
    <row r="114" ht="15" customHeight="1">
</row>
    <row r="115" ht="50" customHeight="1">
      <c r="A115" s="10" t="s">
        <v>337</v>
      </c>
      <c r="B115" s="10" t="s">
        <v>468</v>
      </c>
      <c r="C115" s="10"/>
      <c r="D115" s="10" t="s">
        <v>499</v>
      </c>
      <c r="E115" s="10" t="s">
        <v>500</v>
      </c>
      <c r="F115" s="10" t="s">
        <v>501</v>
      </c>
      <c r="G115" s="10" t="s">
        <v>502</v>
      </c>
    </row>
    <row r="116" ht="15" customHeight="1">
      <c r="A116" s="10">
        <v>1</v>
      </c>
      <c r="B116" s="10">
        <v>2</v>
      </c>
      <c r="C116" s="10"/>
      <c r="D116" s="10">
        <v>3</v>
      </c>
      <c r="E116" s="10">
        <v>4</v>
      </c>
      <c r="F116" s="10">
        <v>5</v>
      </c>
      <c r="G116" s="10">
        <v>6</v>
      </c>
    </row>
    <row r="117" ht="60" customHeight="1">
      <c r="A117" s="10" t="s">
        <v>550</v>
      </c>
      <c r="B117" s="11" t="s">
        <v>551</v>
      </c>
      <c r="C117" s="11"/>
      <c r="D117" s="10" t="s">
        <v>400</v>
      </c>
      <c r="E117" s="18">
        <v>1</v>
      </c>
      <c r="F117" s="18">
        <v>350000</v>
      </c>
      <c r="G117" s="18">
        <v>350000</v>
      </c>
    </row>
    <row r="118" ht="25" customHeight="1">
      <c r="A118" s="26" t="s">
        <v>504</v>
      </c>
      <c r="B118" s="26"/>
      <c r="C118" s="26"/>
      <c r="D118" s="26"/>
      <c r="E118" s="22">
        <f>SUBTOTAL(9,E117:E117)</f>
      </c>
      <c r="F118" s="22" t="s">
        <v>460</v>
      </c>
      <c r="G118" s="22">
        <f>SUBTOTAL(9,G117:G117)</f>
      </c>
    </row>
    <row r="119" ht="60" customHeight="1">
      <c r="A119" s="10" t="s">
        <v>552</v>
      </c>
      <c r="B119" s="11" t="s">
        <v>553</v>
      </c>
      <c r="C119" s="11"/>
      <c r="D119" s="10" t="s">
        <v>400</v>
      </c>
      <c r="E119" s="18">
        <v>1</v>
      </c>
      <c r="F119" s="18">
        <v>2362500</v>
      </c>
      <c r="G119" s="18">
        <v>2362500</v>
      </c>
    </row>
    <row r="120" ht="25" customHeight="1">
      <c r="A120" s="26" t="s">
        <v>504</v>
      </c>
      <c r="B120" s="26"/>
      <c r="C120" s="26"/>
      <c r="D120" s="26"/>
      <c r="E120" s="22">
        <f>SUBTOTAL(9,E119:E119)</f>
      </c>
      <c r="F120" s="22" t="s">
        <v>460</v>
      </c>
      <c r="G120" s="22">
        <f>SUBTOTAL(9,G119:G119)</f>
      </c>
    </row>
    <row r="121" ht="60" customHeight="1">
      <c r="A121" s="10" t="s">
        <v>554</v>
      </c>
      <c r="B121" s="11" t="s">
        <v>555</v>
      </c>
      <c r="C121" s="11"/>
      <c r="D121" s="10" t="s">
        <v>400</v>
      </c>
      <c r="E121" s="18">
        <v>1</v>
      </c>
      <c r="F121" s="18">
        <v>2362500</v>
      </c>
      <c r="G121" s="18">
        <v>2362500</v>
      </c>
    </row>
    <row r="122" ht="25" customHeight="1">
      <c r="A122" s="26" t="s">
        <v>504</v>
      </c>
      <c r="B122" s="26"/>
      <c r="C122" s="26"/>
      <c r="D122" s="26"/>
      <c r="E122" s="22">
        <f>SUBTOTAL(9,E121:E121)</f>
      </c>
      <c r="F122" s="22" t="s">
        <v>460</v>
      </c>
      <c r="G122" s="22">
        <f>SUBTOTAL(9,G121:G121)</f>
      </c>
    </row>
    <row r="123" ht="60" customHeight="1">
      <c r="A123" s="10" t="s">
        <v>556</v>
      </c>
      <c r="B123" s="11" t="s">
        <v>557</v>
      </c>
      <c r="C123" s="11"/>
      <c r="D123" s="10" t="s">
        <v>516</v>
      </c>
      <c r="E123" s="18">
        <v>1</v>
      </c>
      <c r="F123" s="18">
        <v>1392150</v>
      </c>
      <c r="G123" s="18">
        <v>1392150</v>
      </c>
    </row>
    <row r="124" ht="25" customHeight="1">
      <c r="A124" s="26" t="s">
        <v>504</v>
      </c>
      <c r="B124" s="26"/>
      <c r="C124" s="26"/>
      <c r="D124" s="26"/>
      <c r="E124" s="22">
        <f>SUBTOTAL(9,E123:E123)</f>
      </c>
      <c r="F124" s="22" t="s">
        <v>460</v>
      </c>
      <c r="G124" s="22">
        <f>SUBTOTAL(9,G123:G123)</f>
      </c>
    </row>
    <row r="125" ht="60" customHeight="1">
      <c r="A125" s="10" t="s">
        <v>558</v>
      </c>
      <c r="B125" s="11" t="s">
        <v>559</v>
      </c>
      <c r="C125" s="11"/>
      <c r="D125" s="10" t="s">
        <v>400</v>
      </c>
      <c r="E125" s="18">
        <v>1</v>
      </c>
      <c r="F125" s="18">
        <v>2858320</v>
      </c>
      <c r="G125" s="18">
        <v>2858320</v>
      </c>
    </row>
    <row r="126" ht="25" customHeight="1">
      <c r="A126" s="26" t="s">
        <v>504</v>
      </c>
      <c r="B126" s="26"/>
      <c r="C126" s="26"/>
      <c r="D126" s="26"/>
      <c r="E126" s="22">
        <f>SUBTOTAL(9,E125:E125)</f>
      </c>
      <c r="F126" s="22" t="s">
        <v>460</v>
      </c>
      <c r="G126" s="22">
        <f>SUBTOTAL(9,G125:G125)</f>
      </c>
    </row>
    <row r="127" ht="60" customHeight="1">
      <c r="A127" s="10" t="s">
        <v>560</v>
      </c>
      <c r="B127" s="11" t="s">
        <v>561</v>
      </c>
      <c r="C127" s="11"/>
      <c r="D127" s="10" t="s">
        <v>516</v>
      </c>
      <c r="E127" s="18">
        <v>1</v>
      </c>
      <c r="F127" s="18">
        <v>549100</v>
      </c>
      <c r="G127" s="18">
        <v>549100</v>
      </c>
    </row>
    <row r="128" ht="25" customHeight="1">
      <c r="A128" s="26" t="s">
        <v>504</v>
      </c>
      <c r="B128" s="26"/>
      <c r="C128" s="26"/>
      <c r="D128" s="26"/>
      <c r="E128" s="22">
        <f>SUBTOTAL(9,E127:E127)</f>
      </c>
      <c r="F128" s="22" t="s">
        <v>460</v>
      </c>
      <c r="G128" s="22">
        <f>SUBTOTAL(9,G127:G127)</f>
      </c>
    </row>
    <row r="129" ht="60" customHeight="1">
      <c r="A129" s="10" t="s">
        <v>562</v>
      </c>
      <c r="B129" s="11" t="s">
        <v>561</v>
      </c>
      <c r="C129" s="11"/>
      <c r="D129" s="10" t="s">
        <v>400</v>
      </c>
      <c r="E129" s="18">
        <v>1</v>
      </c>
      <c r="F129" s="18">
        <v>3403121</v>
      </c>
      <c r="G129" s="18">
        <v>3403121</v>
      </c>
    </row>
    <row r="130" ht="25" customHeight="1">
      <c r="A130" s="26" t="s">
        <v>504</v>
      </c>
      <c r="B130" s="26"/>
      <c r="C130" s="26"/>
      <c r="D130" s="26"/>
      <c r="E130" s="22">
        <f>SUBTOTAL(9,E129:E129)</f>
      </c>
      <c r="F130" s="22" t="s">
        <v>460</v>
      </c>
      <c r="G130" s="22">
        <f>SUBTOTAL(9,G129:G129)</f>
      </c>
    </row>
    <row r="131" ht="60" customHeight="1">
      <c r="A131" s="10" t="s">
        <v>563</v>
      </c>
      <c r="B131" s="11" t="s">
        <v>564</v>
      </c>
      <c r="C131" s="11"/>
      <c r="D131" s="10" t="s">
        <v>516</v>
      </c>
      <c r="E131" s="18">
        <v>1</v>
      </c>
      <c r="F131" s="18">
        <v>4814000</v>
      </c>
      <c r="G131" s="18">
        <v>4814000</v>
      </c>
    </row>
    <row r="132" ht="25" customHeight="1">
      <c r="A132" s="26" t="s">
        <v>504</v>
      </c>
      <c r="B132" s="26"/>
      <c r="C132" s="26"/>
      <c r="D132" s="26"/>
      <c r="E132" s="22">
        <f>SUBTOTAL(9,E131:E131)</f>
      </c>
      <c r="F132" s="22" t="s">
        <v>460</v>
      </c>
      <c r="G132" s="22">
        <f>SUBTOTAL(9,G131:G131)</f>
      </c>
    </row>
    <row r="133" ht="60" customHeight="1">
      <c r="A133" s="10" t="s">
        <v>565</v>
      </c>
      <c r="B133" s="11" t="s">
        <v>566</v>
      </c>
      <c r="C133" s="11"/>
      <c r="D133" s="10" t="s">
        <v>400</v>
      </c>
      <c r="E133" s="18">
        <v>1</v>
      </c>
      <c r="F133" s="18">
        <v>8710000</v>
      </c>
      <c r="G133" s="18">
        <v>8710000</v>
      </c>
    </row>
    <row r="134" ht="25" customHeight="1">
      <c r="A134" s="26" t="s">
        <v>504</v>
      </c>
      <c r="B134" s="26"/>
      <c r="C134" s="26"/>
      <c r="D134" s="26"/>
      <c r="E134" s="22">
        <f>SUBTOTAL(9,E133:E133)</f>
      </c>
      <c r="F134" s="22" t="s">
        <v>460</v>
      </c>
      <c r="G134" s="22">
        <f>SUBTOTAL(9,G133:G133)</f>
      </c>
    </row>
    <row r="135" ht="60" customHeight="1">
      <c r="A135" s="10" t="s">
        <v>567</v>
      </c>
      <c r="B135" s="11" t="s">
        <v>564</v>
      </c>
      <c r="C135" s="11"/>
      <c r="D135" s="10" t="s">
        <v>400</v>
      </c>
      <c r="E135" s="18">
        <v>1</v>
      </c>
      <c r="F135" s="18">
        <v>8967030</v>
      </c>
      <c r="G135" s="18">
        <v>8967030</v>
      </c>
    </row>
    <row r="136" ht="25" customHeight="1">
      <c r="A136" s="26" t="s">
        <v>504</v>
      </c>
      <c r="B136" s="26"/>
      <c r="C136" s="26"/>
      <c r="D136" s="26"/>
      <c r="E136" s="22">
        <f>SUBTOTAL(9,E135:E135)</f>
      </c>
      <c r="F136" s="22" t="s">
        <v>460</v>
      </c>
      <c r="G136" s="22">
        <f>SUBTOTAL(9,G135:G135)</f>
      </c>
    </row>
    <row r="137" ht="80" customHeight="1">
      <c r="A137" s="10" t="s">
        <v>568</v>
      </c>
      <c r="B137" s="11" t="s">
        <v>569</v>
      </c>
      <c r="C137" s="11"/>
      <c r="D137" s="10" t="s">
        <v>516</v>
      </c>
      <c r="E137" s="18">
        <v>1</v>
      </c>
      <c r="F137" s="18">
        <v>2159925</v>
      </c>
      <c r="G137" s="18">
        <v>2159925</v>
      </c>
    </row>
    <row r="138" ht="25" customHeight="1">
      <c r="A138" s="26" t="s">
        <v>504</v>
      </c>
      <c r="B138" s="26"/>
      <c r="C138" s="26"/>
      <c r="D138" s="26"/>
      <c r="E138" s="22">
        <f>SUBTOTAL(9,E137:E137)</f>
      </c>
      <c r="F138" s="22" t="s">
        <v>460</v>
      </c>
      <c r="G138" s="22">
        <f>SUBTOTAL(9,G137:G137)</f>
      </c>
    </row>
    <row r="139" ht="40" customHeight="1">
      <c r="A139" s="10" t="s">
        <v>570</v>
      </c>
      <c r="B139" s="11" t="s">
        <v>571</v>
      </c>
      <c r="C139" s="11"/>
      <c r="D139" s="10" t="s">
        <v>400</v>
      </c>
      <c r="E139" s="18">
        <v>1</v>
      </c>
      <c r="F139" s="18">
        <v>185000</v>
      </c>
      <c r="G139" s="18">
        <v>185000</v>
      </c>
    </row>
    <row r="140" ht="25" customHeight="1">
      <c r="A140" s="26" t="s">
        <v>504</v>
      </c>
      <c r="B140" s="26"/>
      <c r="C140" s="26"/>
      <c r="D140" s="26"/>
      <c r="E140" s="22">
        <f>SUBTOTAL(9,E139:E139)</f>
      </c>
      <c r="F140" s="22" t="s">
        <v>460</v>
      </c>
      <c r="G140" s="22">
        <f>SUBTOTAL(9,G139:G139)</f>
      </c>
    </row>
    <row r="141" ht="40" customHeight="1">
      <c r="A141" s="10" t="s">
        <v>572</v>
      </c>
      <c r="B141" s="11" t="s">
        <v>573</v>
      </c>
      <c r="C141" s="11"/>
      <c r="D141" s="10" t="s">
        <v>516</v>
      </c>
      <c r="E141" s="18">
        <v>1</v>
      </c>
      <c r="F141" s="18">
        <v>9900</v>
      </c>
      <c r="G141" s="18">
        <v>9900</v>
      </c>
    </row>
    <row r="142" ht="25" customHeight="1">
      <c r="A142" s="26" t="s">
        <v>504</v>
      </c>
      <c r="B142" s="26"/>
      <c r="C142" s="26"/>
      <c r="D142" s="26"/>
      <c r="E142" s="22">
        <f>SUBTOTAL(9,E141:E141)</f>
      </c>
      <c r="F142" s="22" t="s">
        <v>460</v>
      </c>
      <c r="G142" s="22">
        <f>SUBTOTAL(9,G141:G141)</f>
      </c>
    </row>
    <row r="143" ht="40" customHeight="1">
      <c r="A143" s="10" t="s">
        <v>574</v>
      </c>
      <c r="B143" s="11" t="s">
        <v>575</v>
      </c>
      <c r="C143" s="11"/>
      <c r="D143" s="10" t="s">
        <v>400</v>
      </c>
      <c r="E143" s="18">
        <v>1</v>
      </c>
      <c r="F143" s="18">
        <v>9000</v>
      </c>
      <c r="G143" s="18">
        <v>9000</v>
      </c>
    </row>
    <row r="144" ht="25" customHeight="1">
      <c r="A144" s="26" t="s">
        <v>504</v>
      </c>
      <c r="B144" s="26"/>
      <c r="C144" s="26"/>
      <c r="D144" s="26"/>
      <c r="E144" s="22">
        <f>SUBTOTAL(9,E143:E143)</f>
      </c>
      <c r="F144" s="22" t="s">
        <v>460</v>
      </c>
      <c r="G144" s="22">
        <f>SUBTOTAL(9,G143:G143)</f>
      </c>
    </row>
    <row r="145" ht="40" customHeight="1">
      <c r="A145" s="10" t="s">
        <v>576</v>
      </c>
      <c r="B145" s="11" t="s">
        <v>577</v>
      </c>
      <c r="C145" s="11"/>
      <c r="D145" s="10" t="s">
        <v>400</v>
      </c>
      <c r="E145" s="18">
        <v>1</v>
      </c>
      <c r="F145" s="18">
        <v>155000</v>
      </c>
      <c r="G145" s="18">
        <v>155000</v>
      </c>
    </row>
    <row r="146" ht="25" customHeight="1">
      <c r="A146" s="26" t="s">
        <v>504</v>
      </c>
      <c r="B146" s="26"/>
      <c r="C146" s="26"/>
      <c r="D146" s="26"/>
      <c r="E146" s="22">
        <f>SUBTOTAL(9,E145:E145)</f>
      </c>
      <c r="F146" s="22" t="s">
        <v>460</v>
      </c>
      <c r="G146" s="22">
        <f>SUBTOTAL(9,G145:G145)</f>
      </c>
    </row>
    <row r="147" ht="40" customHeight="1">
      <c r="A147" s="10" t="s">
        <v>578</v>
      </c>
      <c r="B147" s="11" t="s">
        <v>579</v>
      </c>
      <c r="C147" s="11"/>
      <c r="D147" s="10" t="s">
        <v>516</v>
      </c>
      <c r="E147" s="18">
        <v>1</v>
      </c>
      <c r="F147" s="18">
        <v>130000</v>
      </c>
      <c r="G147" s="18">
        <v>130000</v>
      </c>
    </row>
    <row r="148" ht="25" customHeight="1">
      <c r="A148" s="26" t="s">
        <v>504</v>
      </c>
      <c r="B148" s="26"/>
      <c r="C148" s="26"/>
      <c r="D148" s="26"/>
      <c r="E148" s="22">
        <f>SUBTOTAL(9,E147:E147)</f>
      </c>
      <c r="F148" s="22" t="s">
        <v>460</v>
      </c>
      <c r="G148" s="22">
        <f>SUBTOTAL(9,G147:G147)</f>
      </c>
    </row>
    <row r="149" ht="40" customHeight="1">
      <c r="A149" s="10" t="s">
        <v>580</v>
      </c>
      <c r="B149" s="11" t="s">
        <v>581</v>
      </c>
      <c r="C149" s="11"/>
      <c r="D149" s="10" t="s">
        <v>400</v>
      </c>
      <c r="E149" s="18">
        <v>1</v>
      </c>
      <c r="F149" s="18">
        <v>220000</v>
      </c>
      <c r="G149" s="18">
        <v>220000</v>
      </c>
    </row>
    <row r="150" ht="25" customHeight="1">
      <c r="A150" s="26" t="s">
        <v>504</v>
      </c>
      <c r="B150" s="26"/>
      <c r="C150" s="26"/>
      <c r="D150" s="26"/>
      <c r="E150" s="22">
        <f>SUBTOTAL(9,E149:E149)</f>
      </c>
      <c r="F150" s="22" t="s">
        <v>460</v>
      </c>
      <c r="G150" s="22">
        <f>SUBTOTAL(9,G149:G149)</f>
      </c>
    </row>
    <row r="151" ht="60" customHeight="1">
      <c r="A151" s="10" t="s">
        <v>582</v>
      </c>
      <c r="B151" s="11" t="s">
        <v>583</v>
      </c>
      <c r="C151" s="11"/>
      <c r="D151" s="10" t="s">
        <v>400</v>
      </c>
      <c r="E151" s="18">
        <v>1</v>
      </c>
      <c r="F151" s="18">
        <v>400289</v>
      </c>
      <c r="G151" s="18">
        <v>400289</v>
      </c>
    </row>
    <row r="152" ht="25" customHeight="1">
      <c r="A152" s="26" t="s">
        <v>504</v>
      </c>
      <c r="B152" s="26"/>
      <c r="C152" s="26"/>
      <c r="D152" s="26"/>
      <c r="E152" s="22">
        <f>SUBTOTAL(9,E151:E151)</f>
      </c>
      <c r="F152" s="22" t="s">
        <v>460</v>
      </c>
      <c r="G152" s="22">
        <f>SUBTOTAL(9,G151:G151)</f>
      </c>
    </row>
    <row r="153" ht="60" customHeight="1">
      <c r="A153" s="10" t="s">
        <v>584</v>
      </c>
      <c r="B153" s="11" t="s">
        <v>585</v>
      </c>
      <c r="C153" s="11"/>
      <c r="D153" s="10" t="s">
        <v>516</v>
      </c>
      <c r="E153" s="18">
        <v>1</v>
      </c>
      <c r="F153" s="18">
        <v>1012500</v>
      </c>
      <c r="G153" s="18">
        <v>1012500</v>
      </c>
    </row>
    <row r="154" ht="25" customHeight="1">
      <c r="A154" s="26" t="s">
        <v>504</v>
      </c>
      <c r="B154" s="26"/>
      <c r="C154" s="26"/>
      <c r="D154" s="26"/>
      <c r="E154" s="22">
        <f>SUBTOTAL(9,E153:E153)</f>
      </c>
      <c r="F154" s="22" t="s">
        <v>460</v>
      </c>
      <c r="G154" s="22">
        <f>SUBTOTAL(9,G153:G153)</f>
      </c>
    </row>
    <row r="155" ht="60" customHeight="1">
      <c r="A155" s="10" t="s">
        <v>586</v>
      </c>
      <c r="B155" s="11" t="s">
        <v>587</v>
      </c>
      <c r="C155" s="11"/>
      <c r="D155" s="10" t="s">
        <v>516</v>
      </c>
      <c r="E155" s="18">
        <v>1</v>
      </c>
      <c r="F155" s="18">
        <v>2670000</v>
      </c>
      <c r="G155" s="18">
        <v>2670000</v>
      </c>
    </row>
    <row r="156" ht="25" customHeight="1">
      <c r="A156" s="26" t="s">
        <v>504</v>
      </c>
      <c r="B156" s="26"/>
      <c r="C156" s="26"/>
      <c r="D156" s="26"/>
      <c r="E156" s="22">
        <f>SUBTOTAL(9,E155:E155)</f>
      </c>
      <c r="F156" s="22" t="s">
        <v>460</v>
      </c>
      <c r="G156" s="22">
        <f>SUBTOTAL(9,G155:G155)</f>
      </c>
    </row>
    <row r="157" ht="60" customHeight="1">
      <c r="A157" s="10" t="s">
        <v>588</v>
      </c>
      <c r="B157" s="11" t="s">
        <v>589</v>
      </c>
      <c r="C157" s="11"/>
      <c r="D157" s="10" t="s">
        <v>400</v>
      </c>
      <c r="E157" s="18">
        <v>1</v>
      </c>
      <c r="F157" s="18">
        <v>450000</v>
      </c>
      <c r="G157" s="18">
        <v>450000</v>
      </c>
    </row>
    <row r="158" ht="25" customHeight="1">
      <c r="A158" s="26" t="s">
        <v>504</v>
      </c>
      <c r="B158" s="26"/>
      <c r="C158" s="26"/>
      <c r="D158" s="26"/>
      <c r="E158" s="22">
        <f>SUBTOTAL(9,E157:E157)</f>
      </c>
      <c r="F158" s="22" t="s">
        <v>460</v>
      </c>
      <c r="G158" s="22">
        <f>SUBTOTAL(9,G157:G157)</f>
      </c>
    </row>
    <row r="159" ht="40" customHeight="1">
      <c r="A159" s="10" t="s">
        <v>95</v>
      </c>
      <c r="B159" s="11" t="s">
        <v>590</v>
      </c>
      <c r="C159" s="11"/>
      <c r="D159" s="10" t="s">
        <v>400</v>
      </c>
      <c r="E159" s="18">
        <v>12</v>
      </c>
      <c r="F159" s="18">
        <v>470625</v>
      </c>
      <c r="G159" s="18">
        <v>5647500</v>
      </c>
    </row>
    <row r="160" ht="25" customHeight="1">
      <c r="A160" s="26" t="s">
        <v>504</v>
      </c>
      <c r="B160" s="26"/>
      <c r="C160" s="26"/>
      <c r="D160" s="26"/>
      <c r="E160" s="22">
        <f>SUBTOTAL(9,E159:E159)</f>
      </c>
      <c r="F160" s="22" t="s">
        <v>460</v>
      </c>
      <c r="G160" s="22">
        <f>SUBTOTAL(9,G159:G159)</f>
      </c>
    </row>
    <row r="161" ht="40" customHeight="1">
      <c r="A161" s="10" t="s">
        <v>591</v>
      </c>
      <c r="B161" s="11" t="s">
        <v>592</v>
      </c>
      <c r="C161" s="11"/>
      <c r="D161" s="10" t="s">
        <v>400</v>
      </c>
      <c r="E161" s="18">
        <v>12</v>
      </c>
      <c r="F161" s="18">
        <v>560370.833333</v>
      </c>
      <c r="G161" s="18">
        <v>6724450</v>
      </c>
    </row>
    <row r="162" ht="25" customHeight="1">
      <c r="A162" s="26" t="s">
        <v>504</v>
      </c>
      <c r="B162" s="26"/>
      <c r="C162" s="26"/>
      <c r="D162" s="26"/>
      <c r="E162" s="22">
        <f>SUBTOTAL(9,E161:E161)</f>
      </c>
      <c r="F162" s="22" t="s">
        <v>460</v>
      </c>
      <c r="G162" s="22">
        <f>SUBTOTAL(9,G161:G161)</f>
      </c>
    </row>
    <row r="163" ht="40" customHeight="1">
      <c r="A163" s="10" t="s">
        <v>593</v>
      </c>
      <c r="B163" s="11" t="s">
        <v>594</v>
      </c>
      <c r="C163" s="11"/>
      <c r="D163" s="10" t="s">
        <v>400</v>
      </c>
      <c r="E163" s="18">
        <v>1</v>
      </c>
      <c r="F163" s="18">
        <v>62100</v>
      </c>
      <c r="G163" s="18">
        <v>62100</v>
      </c>
    </row>
    <row r="164" ht="25" customHeight="1">
      <c r="A164" s="26" t="s">
        <v>504</v>
      </c>
      <c r="B164" s="26"/>
      <c r="C164" s="26"/>
      <c r="D164" s="26"/>
      <c r="E164" s="22">
        <f>SUBTOTAL(9,E163:E163)</f>
      </c>
      <c r="F164" s="22" t="s">
        <v>460</v>
      </c>
      <c r="G164" s="22">
        <f>SUBTOTAL(9,G163:G163)</f>
      </c>
    </row>
    <row r="165" ht="60" customHeight="1">
      <c r="A165" s="10" t="s">
        <v>595</v>
      </c>
      <c r="B165" s="11" t="s">
        <v>557</v>
      </c>
      <c r="C165" s="11"/>
      <c r="D165" s="10" t="s">
        <v>400</v>
      </c>
      <c r="E165" s="18">
        <v>1</v>
      </c>
      <c r="F165" s="18">
        <v>4589338</v>
      </c>
      <c r="G165" s="18">
        <v>4589338</v>
      </c>
    </row>
    <row r="166" ht="25" customHeight="1">
      <c r="A166" s="26" t="s">
        <v>504</v>
      </c>
      <c r="B166" s="26"/>
      <c r="C166" s="26"/>
      <c r="D166" s="26"/>
      <c r="E166" s="22">
        <f>SUBTOTAL(9,E165:E165)</f>
      </c>
      <c r="F166" s="22" t="s">
        <v>460</v>
      </c>
      <c r="G166" s="22">
        <f>SUBTOTAL(9,G165:G165)</f>
      </c>
    </row>
    <row r="167" ht="80" customHeight="1">
      <c r="A167" s="10" t="s">
        <v>596</v>
      </c>
      <c r="B167" s="11" t="s">
        <v>597</v>
      </c>
      <c r="C167" s="11"/>
      <c r="D167" s="10" t="s">
        <v>400</v>
      </c>
      <c r="E167" s="18">
        <v>1</v>
      </c>
      <c r="F167" s="18">
        <v>1475377</v>
      </c>
      <c r="G167" s="18">
        <v>1475377</v>
      </c>
    </row>
    <row r="168" ht="25" customHeight="1">
      <c r="A168" s="26" t="s">
        <v>504</v>
      </c>
      <c r="B168" s="26"/>
      <c r="C168" s="26"/>
      <c r="D168" s="26"/>
      <c r="E168" s="22">
        <f>SUBTOTAL(9,E167:E167)</f>
      </c>
      <c r="F168" s="22" t="s">
        <v>460</v>
      </c>
      <c r="G168" s="22">
        <f>SUBTOTAL(9,G167:G167)</f>
      </c>
    </row>
    <row r="169" ht="80" customHeight="1">
      <c r="A169" s="10" t="s">
        <v>598</v>
      </c>
      <c r="B169" s="11" t="s">
        <v>599</v>
      </c>
      <c r="C169" s="11"/>
      <c r="D169" s="10" t="s">
        <v>400</v>
      </c>
      <c r="E169" s="18">
        <v>1</v>
      </c>
      <c r="F169" s="18">
        <v>1475267</v>
      </c>
      <c r="G169" s="18">
        <v>1475267</v>
      </c>
    </row>
    <row r="170" ht="25" customHeight="1">
      <c r="A170" s="26" t="s">
        <v>504</v>
      </c>
      <c r="B170" s="26"/>
      <c r="C170" s="26"/>
      <c r="D170" s="26"/>
      <c r="E170" s="22">
        <f>SUBTOTAL(9,E169:E169)</f>
      </c>
      <c r="F170" s="22" t="s">
        <v>460</v>
      </c>
      <c r="G170" s="22">
        <f>SUBTOTAL(9,G169:G169)</f>
      </c>
    </row>
    <row r="171" ht="25" customHeight="1">
      <c r="A171" s="26" t="s">
        <v>509</v>
      </c>
      <c r="B171" s="26"/>
      <c r="C171" s="26"/>
      <c r="D171" s="26"/>
      <c r="E171" s="26"/>
      <c r="F171" s="26"/>
      <c r="G171" s="22">
        <f>SUBTOTAL(9,G117:G170)</f>
      </c>
    </row>
    <row r="172" ht="25" customHeight="1">
</row>
    <row r="173" ht="20" customHeight="1">
      <c r="A173" s="23" t="s">
        <v>425</v>
      </c>
      <c r="B173" s="23"/>
      <c r="C173" s="24" t="s">
        <v>291</v>
      </c>
      <c r="D173" s="24"/>
      <c r="E173" s="24"/>
      <c r="F173" s="24"/>
      <c r="G173" s="24"/>
    </row>
    <row r="174" ht="20" customHeight="1">
      <c r="A174" s="23" t="s">
        <v>426</v>
      </c>
      <c r="B174" s="23"/>
      <c r="C174" s="24" t="s">
        <v>427</v>
      </c>
      <c r="D174" s="24"/>
      <c r="E174" s="24"/>
      <c r="F174" s="24"/>
      <c r="G174" s="24"/>
    </row>
    <row r="175" ht="25" customHeight="1">
      <c r="A175" s="23" t="s">
        <v>428</v>
      </c>
      <c r="B175" s="23"/>
      <c r="C175" s="24" t="s">
        <v>400</v>
      </c>
      <c r="D175" s="24"/>
      <c r="E175" s="24"/>
      <c r="F175" s="24"/>
      <c r="G175" s="24"/>
    </row>
    <row r="176" ht="15" customHeight="1">
</row>
    <row r="177" ht="25" customHeight="1">
      <c r="A177" s="6" t="s">
        <v>600</v>
      </c>
      <c r="B177" s="6"/>
      <c r="C177" s="6"/>
      <c r="D177" s="6"/>
      <c r="E177" s="6"/>
      <c r="F177" s="6"/>
      <c r="G177" s="6"/>
    </row>
    <row r="178" ht="15" customHeight="1">
</row>
    <row r="179" ht="50" customHeight="1">
      <c r="A179" s="10" t="s">
        <v>337</v>
      </c>
      <c r="B179" s="10" t="s">
        <v>468</v>
      </c>
      <c r="C179" s="10"/>
      <c r="D179" s="10" t="s">
        <v>499</v>
      </c>
      <c r="E179" s="10" t="s">
        <v>500</v>
      </c>
      <c r="F179" s="10" t="s">
        <v>501</v>
      </c>
      <c r="G179" s="10" t="s">
        <v>502</v>
      </c>
    </row>
    <row r="180" ht="15" customHeight="1">
      <c r="A180" s="10">
        <v>1</v>
      </c>
      <c r="B180" s="10">
        <v>2</v>
      </c>
      <c r="C180" s="10"/>
      <c r="D180" s="10">
        <v>3</v>
      </c>
      <c r="E180" s="10">
        <v>4</v>
      </c>
      <c r="F180" s="10">
        <v>5</v>
      </c>
      <c r="G180" s="10">
        <v>6</v>
      </c>
    </row>
    <row r="181" ht="60" customHeight="1">
      <c r="A181" s="10" t="s">
        <v>443</v>
      </c>
      <c r="B181" s="11" t="s">
        <v>601</v>
      </c>
      <c r="C181" s="11"/>
      <c r="D181" s="10" t="s">
        <v>400</v>
      </c>
      <c r="E181" s="18">
        <v>1</v>
      </c>
      <c r="F181" s="18">
        <v>400000</v>
      </c>
      <c r="G181" s="18">
        <v>400000</v>
      </c>
    </row>
    <row r="182" ht="25" customHeight="1">
      <c r="A182" s="26" t="s">
        <v>504</v>
      </c>
      <c r="B182" s="26"/>
      <c r="C182" s="26"/>
      <c r="D182" s="26"/>
      <c r="E182" s="22">
        <f>SUBTOTAL(9,E181:E181)</f>
      </c>
      <c r="F182" s="22" t="s">
        <v>460</v>
      </c>
      <c r="G182" s="22">
        <f>SUBTOTAL(9,G181:G181)</f>
      </c>
    </row>
    <row r="183" ht="40" customHeight="1">
      <c r="A183" s="10" t="s">
        <v>444</v>
      </c>
      <c r="B183" s="11" t="s">
        <v>602</v>
      </c>
      <c r="C183" s="11"/>
      <c r="D183" s="10" t="s">
        <v>400</v>
      </c>
      <c r="E183" s="18">
        <v>3</v>
      </c>
      <c r="F183" s="18">
        <v>20000</v>
      </c>
      <c r="G183" s="18">
        <v>60000</v>
      </c>
    </row>
    <row r="184" ht="25" customHeight="1">
      <c r="A184" s="26" t="s">
        <v>504</v>
      </c>
      <c r="B184" s="26"/>
      <c r="C184" s="26"/>
      <c r="D184" s="26"/>
      <c r="E184" s="22">
        <f>SUBTOTAL(9,E183:E183)</f>
      </c>
      <c r="F184" s="22" t="s">
        <v>460</v>
      </c>
      <c r="G184" s="22">
        <f>SUBTOTAL(9,G183:G183)</f>
      </c>
    </row>
    <row r="185" ht="25" customHeight="1">
      <c r="A185" s="26" t="s">
        <v>509</v>
      </c>
      <c r="B185" s="26"/>
      <c r="C185" s="26"/>
      <c r="D185" s="26"/>
      <c r="E185" s="26"/>
      <c r="F185" s="26"/>
      <c r="G185" s="22">
        <f>SUBTOTAL(9,G181:G184)</f>
      </c>
    </row>
    <row r="186" ht="25" customHeight="1">
</row>
    <row r="187" ht="20" customHeight="1">
      <c r="A187" s="23" t="s">
        <v>425</v>
      </c>
      <c r="B187" s="23"/>
      <c r="C187" s="24" t="s">
        <v>291</v>
      </c>
      <c r="D187" s="24"/>
      <c r="E187" s="24"/>
      <c r="F187" s="24"/>
      <c r="G187" s="24"/>
    </row>
    <row r="188" ht="20" customHeight="1">
      <c r="A188" s="23" t="s">
        <v>426</v>
      </c>
      <c r="B188" s="23"/>
      <c r="C188" s="24" t="s">
        <v>427</v>
      </c>
      <c r="D188" s="24"/>
      <c r="E188" s="24"/>
      <c r="F188" s="24"/>
      <c r="G188" s="24"/>
    </row>
    <row r="189" ht="25" customHeight="1">
      <c r="A189" s="23" t="s">
        <v>428</v>
      </c>
      <c r="B189" s="23"/>
      <c r="C189" s="24" t="s">
        <v>400</v>
      </c>
      <c r="D189" s="24"/>
      <c r="E189" s="24"/>
      <c r="F189" s="24"/>
      <c r="G189" s="24"/>
    </row>
    <row r="190" ht="15" customHeight="1">
</row>
    <row r="191" ht="25" customHeight="1">
      <c r="A191" s="6" t="s">
        <v>510</v>
      </c>
      <c r="B191" s="6"/>
      <c r="C191" s="6"/>
      <c r="D191" s="6"/>
      <c r="E191" s="6"/>
      <c r="F191" s="6"/>
      <c r="G191" s="6"/>
    </row>
    <row r="192" ht="15" customHeight="1">
</row>
    <row r="193" ht="50" customHeight="1">
      <c r="A193" s="10" t="s">
        <v>337</v>
      </c>
      <c r="B193" s="10" t="s">
        <v>468</v>
      </c>
      <c r="C193" s="10"/>
      <c r="D193" s="10" t="s">
        <v>499</v>
      </c>
      <c r="E193" s="10" t="s">
        <v>500</v>
      </c>
      <c r="F193" s="10" t="s">
        <v>501</v>
      </c>
      <c r="G193" s="10" t="s">
        <v>502</v>
      </c>
    </row>
    <row r="194" ht="15" customHeight="1">
      <c r="A194" s="10">
        <v>1</v>
      </c>
      <c r="B194" s="10">
        <v>2</v>
      </c>
      <c r="C194" s="10"/>
      <c r="D194" s="10">
        <v>3</v>
      </c>
      <c r="E194" s="10">
        <v>4</v>
      </c>
      <c r="F194" s="10">
        <v>5</v>
      </c>
      <c r="G194" s="10">
        <v>6</v>
      </c>
    </row>
    <row r="195" ht="60" customHeight="1">
      <c r="A195" s="10" t="s">
        <v>445</v>
      </c>
      <c r="B195" s="11" t="s">
        <v>603</v>
      </c>
      <c r="C195" s="11"/>
      <c r="D195" s="10" t="s">
        <v>400</v>
      </c>
      <c r="E195" s="18">
        <v>1</v>
      </c>
      <c r="F195" s="18">
        <v>2000000</v>
      </c>
      <c r="G195" s="18">
        <v>2000000</v>
      </c>
    </row>
    <row r="196" ht="25" customHeight="1">
      <c r="A196" s="26" t="s">
        <v>504</v>
      </c>
      <c r="B196" s="26"/>
      <c r="C196" s="26"/>
      <c r="D196" s="26"/>
      <c r="E196" s="22">
        <f>SUBTOTAL(9,E195:E195)</f>
      </c>
      <c r="F196" s="22" t="s">
        <v>460</v>
      </c>
      <c r="G196" s="22">
        <f>SUBTOTAL(9,G195:G195)</f>
      </c>
    </row>
    <row r="197" ht="25" customHeight="1">
      <c r="A197" s="26" t="s">
        <v>509</v>
      </c>
      <c r="B197" s="26"/>
      <c r="C197" s="26"/>
      <c r="D197" s="26"/>
      <c r="E197" s="26"/>
      <c r="F197" s="26"/>
      <c r="G197" s="22">
        <f>SUBTOTAL(9,G195:G196)</f>
      </c>
    </row>
    <row r="198" ht="25" customHeight="1">
</row>
    <row r="199" ht="20" customHeight="1">
      <c r="A199" s="23" t="s">
        <v>425</v>
      </c>
      <c r="B199" s="23"/>
      <c r="C199" s="24" t="s">
        <v>291</v>
      </c>
      <c r="D199" s="24"/>
      <c r="E199" s="24"/>
      <c r="F199" s="24"/>
      <c r="G199" s="24"/>
    </row>
    <row r="200" ht="20" customHeight="1">
      <c r="A200" s="23" t="s">
        <v>426</v>
      </c>
      <c r="B200" s="23"/>
      <c r="C200" s="24" t="s">
        <v>427</v>
      </c>
      <c r="D200" s="24"/>
      <c r="E200" s="24"/>
      <c r="F200" s="24"/>
      <c r="G200" s="24"/>
    </row>
    <row r="201" ht="25" customHeight="1">
      <c r="A201" s="23" t="s">
        <v>428</v>
      </c>
      <c r="B201" s="23"/>
      <c r="C201" s="24" t="s">
        <v>400</v>
      </c>
      <c r="D201" s="24"/>
      <c r="E201" s="24"/>
      <c r="F201" s="24"/>
      <c r="G201" s="24"/>
    </row>
    <row r="202" ht="15" customHeight="1">
</row>
    <row r="203" ht="25" customHeight="1">
      <c r="A203" s="6" t="s">
        <v>604</v>
      </c>
      <c r="B203" s="6"/>
      <c r="C203" s="6"/>
      <c r="D203" s="6"/>
      <c r="E203" s="6"/>
      <c r="F203" s="6"/>
      <c r="G203" s="6"/>
    </row>
    <row r="204" ht="15" customHeight="1">
</row>
    <row r="205" ht="50" customHeight="1">
      <c r="A205" s="10" t="s">
        <v>337</v>
      </c>
      <c r="B205" s="10" t="s">
        <v>468</v>
      </c>
      <c r="C205" s="10"/>
      <c r="D205" s="10" t="s">
        <v>499</v>
      </c>
      <c r="E205" s="10" t="s">
        <v>500</v>
      </c>
      <c r="F205" s="10" t="s">
        <v>501</v>
      </c>
      <c r="G205" s="10" t="s">
        <v>502</v>
      </c>
    </row>
    <row r="206" ht="15" customHeight="1">
      <c r="A206" s="10">
        <v>1</v>
      </c>
      <c r="B206" s="10">
        <v>2</v>
      </c>
      <c r="C206" s="10"/>
      <c r="D206" s="10">
        <v>3</v>
      </c>
      <c r="E206" s="10">
        <v>4</v>
      </c>
      <c r="F206" s="10">
        <v>5</v>
      </c>
      <c r="G206" s="10">
        <v>6</v>
      </c>
    </row>
    <row r="207" ht="40" customHeight="1">
      <c r="A207" s="10" t="s">
        <v>446</v>
      </c>
      <c r="B207" s="11" t="s">
        <v>605</v>
      </c>
      <c r="C207" s="11"/>
      <c r="D207" s="10" t="s">
        <v>400</v>
      </c>
      <c r="E207" s="18">
        <v>1</v>
      </c>
      <c r="F207" s="18">
        <v>408000</v>
      </c>
      <c r="G207" s="18">
        <v>408000</v>
      </c>
    </row>
    <row r="208" ht="25" customHeight="1">
      <c r="A208" s="26" t="s">
        <v>504</v>
      </c>
      <c r="B208" s="26"/>
      <c r="C208" s="26"/>
      <c r="D208" s="26"/>
      <c r="E208" s="22">
        <f>SUBTOTAL(9,E207:E207)</f>
      </c>
      <c r="F208" s="22" t="s">
        <v>460</v>
      </c>
      <c r="G208" s="22">
        <f>SUBTOTAL(9,G207:G207)</f>
      </c>
    </row>
    <row r="209" ht="40" customHeight="1">
      <c r="A209" s="10" t="s">
        <v>457</v>
      </c>
      <c r="B209" s="11" t="s">
        <v>606</v>
      </c>
      <c r="C209" s="11"/>
      <c r="D209" s="10" t="s">
        <v>400</v>
      </c>
      <c r="E209" s="18">
        <v>1</v>
      </c>
      <c r="F209" s="18">
        <v>1400000</v>
      </c>
      <c r="G209" s="18">
        <v>1400000</v>
      </c>
    </row>
    <row r="210" ht="25" customHeight="1">
      <c r="A210" s="26" t="s">
        <v>504</v>
      </c>
      <c r="B210" s="26"/>
      <c r="C210" s="26"/>
      <c r="D210" s="26"/>
      <c r="E210" s="22">
        <f>SUBTOTAL(9,E209:E209)</f>
      </c>
      <c r="F210" s="22" t="s">
        <v>460</v>
      </c>
      <c r="G210" s="22">
        <f>SUBTOTAL(9,G209:G209)</f>
      </c>
    </row>
    <row r="211" ht="25" customHeight="1">
      <c r="A211" s="26" t="s">
        <v>509</v>
      </c>
      <c r="B211" s="26"/>
      <c r="C211" s="26"/>
      <c r="D211" s="26"/>
      <c r="E211" s="26"/>
      <c r="F211" s="26"/>
      <c r="G211" s="22">
        <f>SUBTOTAL(9,G207:G210)</f>
      </c>
    </row>
    <row r="212" ht="25" customHeight="1">
</row>
    <row r="213" ht="20" customHeight="1">
      <c r="A213" s="23" t="s">
        <v>425</v>
      </c>
      <c r="B213" s="23"/>
      <c r="C213" s="24" t="s">
        <v>291</v>
      </c>
      <c r="D213" s="24"/>
      <c r="E213" s="24"/>
      <c r="F213" s="24"/>
      <c r="G213" s="24"/>
    </row>
    <row r="214" ht="20" customHeight="1">
      <c r="A214" s="23" t="s">
        <v>426</v>
      </c>
      <c r="B214" s="23"/>
      <c r="C214" s="24" t="s">
        <v>427</v>
      </c>
      <c r="D214" s="24"/>
      <c r="E214" s="24"/>
      <c r="F214" s="24"/>
      <c r="G214" s="24"/>
    </row>
    <row r="215" ht="25" customHeight="1">
      <c r="A215" s="23" t="s">
        <v>428</v>
      </c>
      <c r="B215" s="23"/>
      <c r="C215" s="24" t="s">
        <v>400</v>
      </c>
      <c r="D215" s="24"/>
      <c r="E215" s="24"/>
      <c r="F215" s="24"/>
      <c r="G215" s="24"/>
    </row>
    <row r="216" ht="15" customHeight="1">
</row>
    <row r="217" ht="25" customHeight="1">
      <c r="A217" s="6" t="s">
        <v>607</v>
      </c>
      <c r="B217" s="6"/>
      <c r="C217" s="6"/>
      <c r="D217" s="6"/>
      <c r="E217" s="6"/>
      <c r="F217" s="6"/>
      <c r="G217" s="6"/>
    </row>
    <row r="218" ht="15" customHeight="1">
</row>
    <row r="219" ht="50" customHeight="1">
      <c r="A219" s="10" t="s">
        <v>337</v>
      </c>
      <c r="B219" s="10" t="s">
        <v>468</v>
      </c>
      <c r="C219" s="10"/>
      <c r="D219" s="10" t="s">
        <v>499</v>
      </c>
      <c r="E219" s="10" t="s">
        <v>500</v>
      </c>
      <c r="F219" s="10" t="s">
        <v>501</v>
      </c>
      <c r="G219" s="10" t="s">
        <v>502</v>
      </c>
    </row>
    <row r="220" ht="15" customHeight="1">
      <c r="A220" s="10">
        <v>1</v>
      </c>
      <c r="B220" s="10">
        <v>2</v>
      </c>
      <c r="C220" s="10"/>
      <c r="D220" s="10">
        <v>3</v>
      </c>
      <c r="E220" s="10">
        <v>4</v>
      </c>
      <c r="F220" s="10">
        <v>5</v>
      </c>
      <c r="G220" s="10">
        <v>6</v>
      </c>
    </row>
    <row r="221" ht="60" customHeight="1">
      <c r="A221" s="10" t="s">
        <v>608</v>
      </c>
      <c r="B221" s="11" t="s">
        <v>609</v>
      </c>
      <c r="C221" s="11"/>
      <c r="D221" s="10" t="s">
        <v>516</v>
      </c>
      <c r="E221" s="18">
        <v>1</v>
      </c>
      <c r="F221" s="18">
        <v>899800</v>
      </c>
      <c r="G221" s="18">
        <v>899800</v>
      </c>
    </row>
    <row r="222" ht="25" customHeight="1">
      <c r="A222" s="26" t="s">
        <v>504</v>
      </c>
      <c r="B222" s="26"/>
      <c r="C222" s="26"/>
      <c r="D222" s="26"/>
      <c r="E222" s="22">
        <f>SUBTOTAL(9,E221:E221)</f>
      </c>
      <c r="F222" s="22" t="s">
        <v>460</v>
      </c>
      <c r="G222" s="22">
        <f>SUBTOTAL(9,G221:G221)</f>
      </c>
    </row>
    <row r="223" ht="60" customHeight="1">
      <c r="A223" s="10" t="s">
        <v>610</v>
      </c>
      <c r="B223" s="11" t="s">
        <v>609</v>
      </c>
      <c r="C223" s="11"/>
      <c r="D223" s="10" t="s">
        <v>400</v>
      </c>
      <c r="E223" s="18">
        <v>1</v>
      </c>
      <c r="F223" s="18">
        <v>200</v>
      </c>
      <c r="G223" s="18">
        <v>200</v>
      </c>
    </row>
    <row r="224" ht="25" customHeight="1">
      <c r="A224" s="26" t="s">
        <v>504</v>
      </c>
      <c r="B224" s="26"/>
      <c r="C224" s="26"/>
      <c r="D224" s="26"/>
      <c r="E224" s="22">
        <f>SUBTOTAL(9,E223:E223)</f>
      </c>
      <c r="F224" s="22" t="s">
        <v>460</v>
      </c>
      <c r="G224" s="22">
        <f>SUBTOTAL(9,G223:G223)</f>
      </c>
    </row>
    <row r="225" ht="25" customHeight="1">
      <c r="A225" s="26" t="s">
        <v>509</v>
      </c>
      <c r="B225" s="26"/>
      <c r="C225" s="26"/>
      <c r="D225" s="26"/>
      <c r="E225" s="26"/>
      <c r="F225" s="26"/>
      <c r="G225" s="22">
        <f>SUBTOTAL(9,G221:G224)</f>
      </c>
    </row>
    <row r="226" ht="25" customHeight="1">
</row>
    <row r="227" ht="20" customHeight="1">
      <c r="A227" s="23" t="s">
        <v>425</v>
      </c>
      <c r="B227" s="23"/>
      <c r="C227" s="24" t="s">
        <v>291</v>
      </c>
      <c r="D227" s="24"/>
      <c r="E227" s="24"/>
      <c r="F227" s="24"/>
      <c r="G227" s="24"/>
    </row>
    <row r="228" ht="20" customHeight="1">
      <c r="A228" s="23" t="s">
        <v>426</v>
      </c>
      <c r="B228" s="23"/>
      <c r="C228" s="24" t="s">
        <v>427</v>
      </c>
      <c r="D228" s="24"/>
      <c r="E228" s="24"/>
      <c r="F228" s="24"/>
      <c r="G228" s="24"/>
    </row>
    <row r="229" ht="25" customHeight="1">
      <c r="A229" s="23" t="s">
        <v>428</v>
      </c>
      <c r="B229" s="23"/>
      <c r="C229" s="24" t="s">
        <v>400</v>
      </c>
      <c r="D229" s="24"/>
      <c r="E229" s="24"/>
      <c r="F229" s="24"/>
      <c r="G229" s="24"/>
    </row>
    <row r="230" ht="15" customHeight="1">
</row>
    <row r="231" ht="25" customHeight="1">
      <c r="A231" s="6" t="s">
        <v>611</v>
      </c>
      <c r="B231" s="6"/>
      <c r="C231" s="6"/>
      <c r="D231" s="6"/>
      <c r="E231" s="6"/>
      <c r="F231" s="6"/>
      <c r="G231" s="6"/>
    </row>
    <row r="232" ht="15" customHeight="1">
</row>
    <row r="233" ht="50" customHeight="1">
      <c r="A233" s="10" t="s">
        <v>337</v>
      </c>
      <c r="B233" s="10" t="s">
        <v>468</v>
      </c>
      <c r="C233" s="10"/>
      <c r="D233" s="10" t="s">
        <v>499</v>
      </c>
      <c r="E233" s="10" t="s">
        <v>500</v>
      </c>
      <c r="F233" s="10" t="s">
        <v>501</v>
      </c>
      <c r="G233" s="10" t="s">
        <v>502</v>
      </c>
    </row>
    <row r="234" ht="15" customHeight="1">
      <c r="A234" s="10">
        <v>1</v>
      </c>
      <c r="B234" s="10">
        <v>2</v>
      </c>
      <c r="C234" s="10"/>
      <c r="D234" s="10">
        <v>3</v>
      </c>
      <c r="E234" s="10">
        <v>4</v>
      </c>
      <c r="F234" s="10">
        <v>5</v>
      </c>
      <c r="G234" s="10">
        <v>6</v>
      </c>
    </row>
    <row r="235" ht="40" customHeight="1">
      <c r="A235" s="10" t="s">
        <v>612</v>
      </c>
      <c r="B235" s="11" t="s">
        <v>613</v>
      </c>
      <c r="C235" s="11"/>
      <c r="D235" s="10" t="s">
        <v>400</v>
      </c>
      <c r="E235" s="18">
        <v>1</v>
      </c>
      <c r="F235" s="18">
        <v>5000000</v>
      </c>
      <c r="G235" s="18">
        <v>5000000</v>
      </c>
    </row>
    <row r="236" ht="25" customHeight="1">
      <c r="A236" s="26" t="s">
        <v>504</v>
      </c>
      <c r="B236" s="26"/>
      <c r="C236" s="26"/>
      <c r="D236" s="26"/>
      <c r="E236" s="22">
        <f>SUBTOTAL(9,E235:E235)</f>
      </c>
      <c r="F236" s="22" t="s">
        <v>460</v>
      </c>
      <c r="G236" s="22">
        <f>SUBTOTAL(9,G235:G235)</f>
      </c>
    </row>
    <row r="237" ht="60" customHeight="1">
      <c r="A237" s="10" t="s">
        <v>614</v>
      </c>
      <c r="B237" s="11" t="s">
        <v>615</v>
      </c>
      <c r="C237" s="11"/>
      <c r="D237" s="10" t="s">
        <v>400</v>
      </c>
      <c r="E237" s="18">
        <v>1</v>
      </c>
      <c r="F237" s="18">
        <v>1800000</v>
      </c>
      <c r="G237" s="18">
        <v>1800000</v>
      </c>
    </row>
    <row r="238" ht="25" customHeight="1">
      <c r="A238" s="26" t="s">
        <v>504</v>
      </c>
      <c r="B238" s="26"/>
      <c r="C238" s="26"/>
      <c r="D238" s="26"/>
      <c r="E238" s="22">
        <f>SUBTOTAL(9,E237:E237)</f>
      </c>
      <c r="F238" s="22" t="s">
        <v>460</v>
      </c>
      <c r="G238" s="22">
        <f>SUBTOTAL(9,G237:G237)</f>
      </c>
    </row>
    <row r="239" ht="25" customHeight="1">
      <c r="A239" s="26" t="s">
        <v>509</v>
      </c>
      <c r="B239" s="26"/>
      <c r="C239" s="26"/>
      <c r="D239" s="26"/>
      <c r="E239" s="26"/>
      <c r="F239" s="26"/>
      <c r="G239" s="22">
        <f>SUBTOTAL(9,G235:G238)</f>
      </c>
    </row>
    <row r="240" ht="25" customHeight="1">
</row>
    <row r="241" ht="20" customHeight="1">
      <c r="A241" s="23" t="s">
        <v>425</v>
      </c>
      <c r="B241" s="23"/>
      <c r="C241" s="24" t="s">
        <v>291</v>
      </c>
      <c r="D241" s="24"/>
      <c r="E241" s="24"/>
      <c r="F241" s="24"/>
      <c r="G241" s="24"/>
    </row>
    <row r="242" ht="20" customHeight="1">
      <c r="A242" s="23" t="s">
        <v>426</v>
      </c>
      <c r="B242" s="23"/>
      <c r="C242" s="24" t="s">
        <v>427</v>
      </c>
      <c r="D242" s="24"/>
      <c r="E242" s="24"/>
      <c r="F242" s="24"/>
      <c r="G242" s="24"/>
    </row>
    <row r="243" ht="25" customHeight="1">
      <c r="A243" s="23" t="s">
        <v>428</v>
      </c>
      <c r="B243" s="23"/>
      <c r="C243" s="24" t="s">
        <v>400</v>
      </c>
      <c r="D243" s="24"/>
      <c r="E243" s="24"/>
      <c r="F243" s="24"/>
      <c r="G243" s="24"/>
    </row>
    <row r="244" ht="15" customHeight="1">
</row>
    <row r="245" ht="25" customHeight="1">
      <c r="A245" s="6" t="s">
        <v>616</v>
      </c>
      <c r="B245" s="6"/>
      <c r="C245" s="6"/>
      <c r="D245" s="6"/>
      <c r="E245" s="6"/>
      <c r="F245" s="6"/>
      <c r="G245" s="6"/>
    </row>
    <row r="246" ht="15" customHeight="1">
</row>
    <row r="247" ht="50" customHeight="1">
      <c r="A247" s="10" t="s">
        <v>337</v>
      </c>
      <c r="B247" s="10" t="s">
        <v>468</v>
      </c>
      <c r="C247" s="10"/>
      <c r="D247" s="10" t="s">
        <v>499</v>
      </c>
      <c r="E247" s="10" t="s">
        <v>500</v>
      </c>
      <c r="F247" s="10" t="s">
        <v>501</v>
      </c>
      <c r="G247" s="10" t="s">
        <v>502</v>
      </c>
    </row>
    <row r="248" ht="15" customHeight="1">
      <c r="A248" s="10">
        <v>1</v>
      </c>
      <c r="B248" s="10">
        <v>2</v>
      </c>
      <c r="C248" s="10"/>
      <c r="D248" s="10">
        <v>3</v>
      </c>
      <c r="E248" s="10">
        <v>4</v>
      </c>
      <c r="F248" s="10">
        <v>5</v>
      </c>
      <c r="G248" s="10">
        <v>6</v>
      </c>
    </row>
    <row r="249" ht="60" customHeight="1">
      <c r="A249" s="10" t="s">
        <v>617</v>
      </c>
      <c r="B249" s="11" t="s">
        <v>618</v>
      </c>
      <c r="C249" s="11"/>
      <c r="D249" s="10" t="s">
        <v>400</v>
      </c>
      <c r="E249" s="18">
        <v>1</v>
      </c>
      <c r="F249" s="18">
        <v>692553</v>
      </c>
      <c r="G249" s="18">
        <v>692553</v>
      </c>
    </row>
    <row r="250" ht="25" customHeight="1">
      <c r="A250" s="26" t="s">
        <v>504</v>
      </c>
      <c r="B250" s="26"/>
      <c r="C250" s="26"/>
      <c r="D250" s="26"/>
      <c r="E250" s="22">
        <f>SUBTOTAL(9,E249:E249)</f>
      </c>
      <c r="F250" s="22" t="s">
        <v>460</v>
      </c>
      <c r="G250" s="22">
        <f>SUBTOTAL(9,G249:G249)</f>
      </c>
    </row>
    <row r="251" ht="40" customHeight="1">
      <c r="A251" s="10" t="s">
        <v>619</v>
      </c>
      <c r="B251" s="11" t="s">
        <v>620</v>
      </c>
      <c r="C251" s="11"/>
      <c r="D251" s="10" t="s">
        <v>400</v>
      </c>
      <c r="E251" s="18">
        <v>1</v>
      </c>
      <c r="F251" s="18">
        <v>150000</v>
      </c>
      <c r="G251" s="18">
        <v>150000</v>
      </c>
    </row>
    <row r="252" ht="25" customHeight="1">
      <c r="A252" s="26" t="s">
        <v>504</v>
      </c>
      <c r="B252" s="26"/>
      <c r="C252" s="26"/>
      <c r="D252" s="26"/>
      <c r="E252" s="22">
        <f>SUBTOTAL(9,E251:E251)</f>
      </c>
      <c r="F252" s="22" t="s">
        <v>460</v>
      </c>
      <c r="G252" s="22">
        <f>SUBTOTAL(9,G251:G251)</f>
      </c>
    </row>
    <row r="253" ht="40" customHeight="1">
      <c r="A253" s="10" t="s">
        <v>621</v>
      </c>
      <c r="B253" s="11" t="s">
        <v>622</v>
      </c>
      <c r="C253" s="11"/>
      <c r="D253" s="10" t="s">
        <v>516</v>
      </c>
      <c r="E253" s="18">
        <v>1</v>
      </c>
      <c r="F253" s="18">
        <v>70000</v>
      </c>
      <c r="G253" s="18">
        <v>70000</v>
      </c>
    </row>
    <row r="254" ht="25" customHeight="1">
      <c r="A254" s="26" t="s">
        <v>504</v>
      </c>
      <c r="B254" s="26"/>
      <c r="C254" s="26"/>
      <c r="D254" s="26"/>
      <c r="E254" s="22">
        <f>SUBTOTAL(9,E253:E253)</f>
      </c>
      <c r="F254" s="22" t="s">
        <v>460</v>
      </c>
      <c r="G254" s="22">
        <f>SUBTOTAL(9,G253:G253)</f>
      </c>
    </row>
    <row r="255" ht="25" customHeight="1">
      <c r="A255" s="26" t="s">
        <v>509</v>
      </c>
      <c r="B255" s="26"/>
      <c r="C255" s="26"/>
      <c r="D255" s="26"/>
      <c r="E255" s="26"/>
      <c r="F255" s="26"/>
      <c r="G255" s="22">
        <f>SUBTOTAL(9,G249:G254)</f>
      </c>
    </row>
    <row r="256" ht="25" customHeight="1">
</row>
    <row r="257" ht="20" customHeight="1">
      <c r="A257" s="23" t="s">
        <v>425</v>
      </c>
      <c r="B257" s="23"/>
      <c r="C257" s="24" t="s">
        <v>291</v>
      </c>
      <c r="D257" s="24"/>
      <c r="E257" s="24"/>
      <c r="F257" s="24"/>
      <c r="G257" s="24"/>
    </row>
    <row r="258" ht="20" customHeight="1">
      <c r="A258" s="23" t="s">
        <v>426</v>
      </c>
      <c r="B258" s="23"/>
      <c r="C258" s="24" t="s">
        <v>427</v>
      </c>
      <c r="D258" s="24"/>
      <c r="E258" s="24"/>
      <c r="F258" s="24"/>
      <c r="G258" s="24"/>
    </row>
    <row r="259" ht="25" customHeight="1">
      <c r="A259" s="23" t="s">
        <v>428</v>
      </c>
      <c r="B259" s="23"/>
      <c r="C259" s="24" t="s">
        <v>403</v>
      </c>
      <c r="D259" s="24"/>
      <c r="E259" s="24"/>
      <c r="F259" s="24"/>
      <c r="G259" s="24"/>
    </row>
    <row r="260" ht="15" customHeight="1">
</row>
    <row r="261" ht="25" customHeight="1">
      <c r="A261" s="6" t="s">
        <v>513</v>
      </c>
      <c r="B261" s="6"/>
      <c r="C261" s="6"/>
      <c r="D261" s="6"/>
      <c r="E261" s="6"/>
      <c r="F261" s="6"/>
      <c r="G261" s="6"/>
    </row>
    <row r="262" ht="15" customHeight="1">
</row>
    <row r="263" ht="50" customHeight="1">
      <c r="A263" s="10" t="s">
        <v>337</v>
      </c>
      <c r="B263" s="10" t="s">
        <v>468</v>
      </c>
      <c r="C263" s="10"/>
      <c r="D263" s="10" t="s">
        <v>499</v>
      </c>
      <c r="E263" s="10" t="s">
        <v>500</v>
      </c>
      <c r="F263" s="10" t="s">
        <v>501</v>
      </c>
      <c r="G263" s="10" t="s">
        <v>502</v>
      </c>
    </row>
    <row r="264" ht="15" customHeight="1">
      <c r="A264" s="10">
        <v>1</v>
      </c>
      <c r="B264" s="10">
        <v>2</v>
      </c>
      <c r="C264" s="10"/>
      <c r="D264" s="10">
        <v>3</v>
      </c>
      <c r="E264" s="10">
        <v>4</v>
      </c>
      <c r="F264" s="10">
        <v>5</v>
      </c>
      <c r="G264" s="10">
        <v>6</v>
      </c>
    </row>
    <row r="265" ht="40" customHeight="1">
      <c r="A265" s="10" t="s">
        <v>517</v>
      </c>
      <c r="B265" s="11" t="s">
        <v>518</v>
      </c>
      <c r="C265" s="11"/>
      <c r="D265" s="10" t="s">
        <v>60</v>
      </c>
      <c r="E265" s="18">
        <v>1</v>
      </c>
      <c r="F265" s="18">
        <v>180000</v>
      </c>
      <c r="G265" s="18">
        <v>180000</v>
      </c>
    </row>
    <row r="266" ht="25" customHeight="1">
      <c r="A266" s="26" t="s">
        <v>504</v>
      </c>
      <c r="B266" s="26"/>
      <c r="C266" s="26"/>
      <c r="D266" s="26"/>
      <c r="E266" s="22">
        <f>SUBTOTAL(9,E265:E265)</f>
      </c>
      <c r="F266" s="22" t="s">
        <v>460</v>
      </c>
      <c r="G266" s="22">
        <f>SUBTOTAL(9,G265:G265)</f>
      </c>
    </row>
    <row r="267" ht="40" customHeight="1">
      <c r="A267" s="10" t="s">
        <v>519</v>
      </c>
      <c r="B267" s="11" t="s">
        <v>520</v>
      </c>
      <c r="C267" s="11"/>
      <c r="D267" s="10" t="s">
        <v>60</v>
      </c>
      <c r="E267" s="18">
        <v>1</v>
      </c>
      <c r="F267" s="18">
        <v>6000</v>
      </c>
      <c r="G267" s="18">
        <v>6000</v>
      </c>
    </row>
    <row r="268" ht="25" customHeight="1">
      <c r="A268" s="26" t="s">
        <v>504</v>
      </c>
      <c r="B268" s="26"/>
      <c r="C268" s="26"/>
      <c r="D268" s="26"/>
      <c r="E268" s="22">
        <f>SUBTOTAL(9,E267:E267)</f>
      </c>
      <c r="F268" s="22" t="s">
        <v>460</v>
      </c>
      <c r="G268" s="22">
        <f>SUBTOTAL(9,G267:G267)</f>
      </c>
    </row>
    <row r="269" ht="40" customHeight="1">
      <c r="A269" s="10" t="s">
        <v>521</v>
      </c>
      <c r="B269" s="11" t="s">
        <v>522</v>
      </c>
      <c r="C269" s="11"/>
      <c r="D269" s="10" t="s">
        <v>60</v>
      </c>
      <c r="E269" s="18">
        <v>1</v>
      </c>
      <c r="F269" s="18">
        <v>72000</v>
      </c>
      <c r="G269" s="18">
        <v>72000</v>
      </c>
    </row>
    <row r="270" ht="25" customHeight="1">
      <c r="A270" s="26" t="s">
        <v>504</v>
      </c>
      <c r="B270" s="26"/>
      <c r="C270" s="26"/>
      <c r="D270" s="26"/>
      <c r="E270" s="22">
        <f>SUBTOTAL(9,E269:E269)</f>
      </c>
      <c r="F270" s="22" t="s">
        <v>460</v>
      </c>
      <c r="G270" s="22">
        <f>SUBTOTAL(9,G269:G269)</f>
      </c>
    </row>
    <row r="271" ht="25" customHeight="1">
      <c r="A271" s="26" t="s">
        <v>509</v>
      </c>
      <c r="B271" s="26"/>
      <c r="C271" s="26"/>
      <c r="D271" s="26"/>
      <c r="E271" s="26"/>
      <c r="F271" s="26"/>
      <c r="G271" s="22">
        <f>SUBTOTAL(9,G265:G270)</f>
      </c>
    </row>
    <row r="272" ht="25" customHeight="1">
</row>
    <row r="273" ht="20" customHeight="1">
      <c r="A273" s="23" t="s">
        <v>425</v>
      </c>
      <c r="B273" s="23"/>
      <c r="C273" s="24" t="s">
        <v>291</v>
      </c>
      <c r="D273" s="24"/>
      <c r="E273" s="24"/>
      <c r="F273" s="24"/>
      <c r="G273" s="24"/>
    </row>
    <row r="274" ht="20" customHeight="1">
      <c r="A274" s="23" t="s">
        <v>426</v>
      </c>
      <c r="B274" s="23"/>
      <c r="C274" s="24" t="s">
        <v>427</v>
      </c>
      <c r="D274" s="24"/>
      <c r="E274" s="24"/>
      <c r="F274" s="24"/>
      <c r="G274" s="24"/>
    </row>
    <row r="275" ht="25" customHeight="1">
      <c r="A275" s="23" t="s">
        <v>428</v>
      </c>
      <c r="B275" s="23"/>
      <c r="C275" s="24" t="s">
        <v>403</v>
      </c>
      <c r="D275" s="24"/>
      <c r="E275" s="24"/>
      <c r="F275" s="24"/>
      <c r="G275" s="24"/>
    </row>
    <row r="276" ht="15" customHeight="1">
</row>
    <row r="277" ht="25" customHeight="1">
      <c r="A277" s="6" t="s">
        <v>523</v>
      </c>
      <c r="B277" s="6"/>
      <c r="C277" s="6"/>
      <c r="D277" s="6"/>
      <c r="E277" s="6"/>
      <c r="F277" s="6"/>
      <c r="G277" s="6"/>
    </row>
    <row r="278" ht="15" customHeight="1">
</row>
    <row r="279" ht="50" customHeight="1">
      <c r="A279" s="10" t="s">
        <v>337</v>
      </c>
      <c r="B279" s="10" t="s">
        <v>468</v>
      </c>
      <c r="C279" s="10"/>
      <c r="D279" s="10" t="s">
        <v>499</v>
      </c>
      <c r="E279" s="10" t="s">
        <v>500</v>
      </c>
      <c r="F279" s="10" t="s">
        <v>501</v>
      </c>
      <c r="G279" s="10" t="s">
        <v>502</v>
      </c>
    </row>
    <row r="280" ht="15" customHeight="1">
      <c r="A280" s="10">
        <v>1</v>
      </c>
      <c r="B280" s="10">
        <v>2</v>
      </c>
      <c r="C280" s="10"/>
      <c r="D280" s="10">
        <v>3</v>
      </c>
      <c r="E280" s="10">
        <v>4</v>
      </c>
      <c r="F280" s="10">
        <v>5</v>
      </c>
      <c r="G280" s="10">
        <v>6</v>
      </c>
    </row>
    <row r="281" ht="40" customHeight="1">
      <c r="A281" s="10" t="s">
        <v>63</v>
      </c>
      <c r="B281" s="11" t="s">
        <v>524</v>
      </c>
      <c r="C281" s="11"/>
      <c r="D281" s="10" t="s">
        <v>60</v>
      </c>
      <c r="E281" s="18">
        <v>1200</v>
      </c>
      <c r="F281" s="18">
        <v>23693.893333</v>
      </c>
      <c r="G281" s="18">
        <v>28432672</v>
      </c>
    </row>
    <row r="282" ht="25" customHeight="1">
      <c r="A282" s="26" t="s">
        <v>504</v>
      </c>
      <c r="B282" s="26"/>
      <c r="C282" s="26"/>
      <c r="D282" s="26"/>
      <c r="E282" s="22">
        <f>SUBTOTAL(9,E281:E281)</f>
      </c>
      <c r="F282" s="22" t="s">
        <v>460</v>
      </c>
      <c r="G282" s="22">
        <f>SUBTOTAL(9,G281:G281)</f>
      </c>
    </row>
    <row r="283" ht="60" customHeight="1">
      <c r="A283" s="10" t="s">
        <v>441</v>
      </c>
      <c r="B283" s="11" t="s">
        <v>525</v>
      </c>
      <c r="C283" s="11"/>
      <c r="D283" s="10" t="s">
        <v>60</v>
      </c>
      <c r="E283" s="18">
        <v>12</v>
      </c>
      <c r="F283" s="18">
        <v>8500</v>
      </c>
      <c r="G283" s="18">
        <v>102000</v>
      </c>
    </row>
    <row r="284" ht="25" customHeight="1">
      <c r="A284" s="26" t="s">
        <v>504</v>
      </c>
      <c r="B284" s="26"/>
      <c r="C284" s="26"/>
      <c r="D284" s="26"/>
      <c r="E284" s="22">
        <f>SUBTOTAL(9,E283:E283)</f>
      </c>
      <c r="F284" s="22" t="s">
        <v>460</v>
      </c>
      <c r="G284" s="22">
        <f>SUBTOTAL(9,G283:G283)</f>
      </c>
    </row>
    <row r="285" ht="60" customHeight="1">
      <c r="A285" s="10" t="s">
        <v>65</v>
      </c>
      <c r="B285" s="11" t="s">
        <v>526</v>
      </c>
      <c r="C285" s="11"/>
      <c r="D285" s="10" t="s">
        <v>60</v>
      </c>
      <c r="E285" s="18">
        <v>12</v>
      </c>
      <c r="F285" s="18">
        <v>8500</v>
      </c>
      <c r="G285" s="18">
        <v>102000</v>
      </c>
    </row>
    <row r="286" ht="25" customHeight="1">
      <c r="A286" s="26" t="s">
        <v>504</v>
      </c>
      <c r="B286" s="26"/>
      <c r="C286" s="26"/>
      <c r="D286" s="26"/>
      <c r="E286" s="22">
        <f>SUBTOTAL(9,E285:E285)</f>
      </c>
      <c r="F286" s="22" t="s">
        <v>460</v>
      </c>
      <c r="G286" s="22">
        <f>SUBTOTAL(9,G285:G285)</f>
      </c>
    </row>
    <row r="287" ht="40" customHeight="1">
      <c r="A287" s="10" t="s">
        <v>527</v>
      </c>
      <c r="B287" s="11" t="s">
        <v>528</v>
      </c>
      <c r="C287" s="11"/>
      <c r="D287" s="10" t="s">
        <v>60</v>
      </c>
      <c r="E287" s="18">
        <v>1</v>
      </c>
      <c r="F287" s="18">
        <v>1500000</v>
      </c>
      <c r="G287" s="18">
        <v>1500000</v>
      </c>
    </row>
    <row r="288" ht="25" customHeight="1">
      <c r="A288" s="26" t="s">
        <v>504</v>
      </c>
      <c r="B288" s="26"/>
      <c r="C288" s="26"/>
      <c r="D288" s="26"/>
      <c r="E288" s="22">
        <f>SUBTOTAL(9,E287:E287)</f>
      </c>
      <c r="F288" s="22" t="s">
        <v>460</v>
      </c>
      <c r="G288" s="22">
        <f>SUBTOTAL(9,G287:G287)</f>
      </c>
    </row>
    <row r="289" ht="25" customHeight="1">
      <c r="A289" s="26" t="s">
        <v>509</v>
      </c>
      <c r="B289" s="26"/>
      <c r="C289" s="26"/>
      <c r="D289" s="26"/>
      <c r="E289" s="26"/>
      <c r="F289" s="26"/>
      <c r="G289" s="22">
        <f>SUBTOTAL(9,G281:G288)</f>
      </c>
    </row>
    <row r="290" ht="25" customHeight="1">
</row>
    <row r="291" ht="20" customHeight="1">
      <c r="A291" s="23" t="s">
        <v>425</v>
      </c>
      <c r="B291" s="23"/>
      <c r="C291" s="24" t="s">
        <v>291</v>
      </c>
      <c r="D291" s="24"/>
      <c r="E291" s="24"/>
      <c r="F291" s="24"/>
      <c r="G291" s="24"/>
    </row>
    <row r="292" ht="20" customHeight="1">
      <c r="A292" s="23" t="s">
        <v>426</v>
      </c>
      <c r="B292" s="23"/>
      <c r="C292" s="24" t="s">
        <v>427</v>
      </c>
      <c r="D292" s="24"/>
      <c r="E292" s="24"/>
      <c r="F292" s="24"/>
      <c r="G292" s="24"/>
    </row>
    <row r="293" ht="25" customHeight="1">
      <c r="A293" s="23" t="s">
        <v>428</v>
      </c>
      <c r="B293" s="23"/>
      <c r="C293" s="24" t="s">
        <v>403</v>
      </c>
      <c r="D293" s="24"/>
      <c r="E293" s="24"/>
      <c r="F293" s="24"/>
      <c r="G293" s="24"/>
    </row>
    <row r="294" ht="15" customHeight="1">
</row>
    <row r="295" ht="25" customHeight="1">
      <c r="A295" s="6" t="s">
        <v>529</v>
      </c>
      <c r="B295" s="6"/>
      <c r="C295" s="6"/>
      <c r="D295" s="6"/>
      <c r="E295" s="6"/>
      <c r="F295" s="6"/>
      <c r="G295" s="6"/>
    </row>
    <row r="296" ht="15" customHeight="1">
</row>
    <row r="297" ht="50" customHeight="1">
      <c r="A297" s="10" t="s">
        <v>337</v>
      </c>
      <c r="B297" s="10" t="s">
        <v>468</v>
      </c>
      <c r="C297" s="10"/>
      <c r="D297" s="10" t="s">
        <v>499</v>
      </c>
      <c r="E297" s="10" t="s">
        <v>500</v>
      </c>
      <c r="F297" s="10" t="s">
        <v>501</v>
      </c>
      <c r="G297" s="10" t="s">
        <v>502</v>
      </c>
    </row>
    <row r="298" ht="15" customHeight="1">
      <c r="A298" s="10">
        <v>1</v>
      </c>
      <c r="B298" s="10">
        <v>2</v>
      </c>
      <c r="C298" s="10"/>
      <c r="D298" s="10">
        <v>3</v>
      </c>
      <c r="E298" s="10">
        <v>4</v>
      </c>
      <c r="F298" s="10">
        <v>5</v>
      </c>
      <c r="G298" s="10">
        <v>6</v>
      </c>
    </row>
    <row r="299" ht="60" customHeight="1">
      <c r="A299" s="10" t="s">
        <v>536</v>
      </c>
      <c r="B299" s="11" t="s">
        <v>531</v>
      </c>
      <c r="C299" s="11"/>
      <c r="D299" s="10" t="s">
        <v>60</v>
      </c>
      <c r="E299" s="18">
        <v>12</v>
      </c>
      <c r="F299" s="18">
        <v>466025</v>
      </c>
      <c r="G299" s="18">
        <v>5592300</v>
      </c>
    </row>
    <row r="300" ht="60" customHeight="1">
      <c r="A300" s="10" t="s">
        <v>536</v>
      </c>
      <c r="B300" s="11" t="s">
        <v>537</v>
      </c>
      <c r="C300" s="11"/>
      <c r="D300" s="10" t="s">
        <v>60</v>
      </c>
      <c r="E300" s="18">
        <v>12</v>
      </c>
      <c r="F300" s="18">
        <v>63602.5</v>
      </c>
      <c r="G300" s="18">
        <v>763230</v>
      </c>
    </row>
    <row r="301" ht="25" customHeight="1">
      <c r="A301" s="26" t="s">
        <v>504</v>
      </c>
      <c r="B301" s="26"/>
      <c r="C301" s="26"/>
      <c r="D301" s="26"/>
      <c r="E301" s="22">
        <f>SUBTOTAL(9,E299:E300)</f>
      </c>
      <c r="F301" s="22" t="s">
        <v>460</v>
      </c>
      <c r="G301" s="22">
        <f>SUBTOTAL(9,G299:G300)</f>
      </c>
    </row>
    <row r="302" ht="60" customHeight="1">
      <c r="A302" s="10" t="s">
        <v>538</v>
      </c>
      <c r="B302" s="11" t="s">
        <v>539</v>
      </c>
      <c r="C302" s="11"/>
      <c r="D302" s="10" t="s">
        <v>60</v>
      </c>
      <c r="E302" s="18">
        <v>12</v>
      </c>
      <c r="F302" s="18">
        <v>368364.083333</v>
      </c>
      <c r="G302" s="18">
        <v>4420369</v>
      </c>
    </row>
    <row r="303" ht="60" customHeight="1">
      <c r="A303" s="10" t="s">
        <v>538</v>
      </c>
      <c r="B303" s="11" t="s">
        <v>540</v>
      </c>
      <c r="C303" s="11"/>
      <c r="D303" s="10" t="s">
        <v>60</v>
      </c>
      <c r="E303" s="18">
        <v>12</v>
      </c>
      <c r="F303" s="18">
        <v>106408.333333</v>
      </c>
      <c r="G303" s="18">
        <v>1276900</v>
      </c>
    </row>
    <row r="304" ht="25" customHeight="1">
      <c r="A304" s="26" t="s">
        <v>504</v>
      </c>
      <c r="B304" s="26"/>
      <c r="C304" s="26"/>
      <c r="D304" s="26"/>
      <c r="E304" s="22">
        <f>SUBTOTAL(9,E302:E303)</f>
      </c>
      <c r="F304" s="22" t="s">
        <v>460</v>
      </c>
      <c r="G304" s="22">
        <f>SUBTOTAL(9,G302:G303)</f>
      </c>
    </row>
    <row r="305" ht="20" customHeight="1">
      <c r="A305" s="10" t="s">
        <v>542</v>
      </c>
      <c r="B305" s="11" t="s">
        <v>535</v>
      </c>
      <c r="C305" s="11"/>
      <c r="D305" s="10" t="s">
        <v>60</v>
      </c>
      <c r="E305" s="18">
        <v>1</v>
      </c>
      <c r="F305" s="18">
        <v>3276000</v>
      </c>
      <c r="G305" s="18">
        <v>3276000</v>
      </c>
    </row>
    <row r="306" ht="25" customHeight="1">
      <c r="A306" s="26" t="s">
        <v>504</v>
      </c>
      <c r="B306" s="26"/>
      <c r="C306" s="26"/>
      <c r="D306" s="26"/>
      <c r="E306" s="22">
        <f>SUBTOTAL(9,E305:E305)</f>
      </c>
      <c r="F306" s="22" t="s">
        <v>460</v>
      </c>
      <c r="G306" s="22">
        <f>SUBTOTAL(9,G305:G305)</f>
      </c>
    </row>
    <row r="307" ht="25" customHeight="1">
      <c r="A307" s="26" t="s">
        <v>509</v>
      </c>
      <c r="B307" s="26"/>
      <c r="C307" s="26"/>
      <c r="D307" s="26"/>
      <c r="E307" s="26"/>
      <c r="F307" s="26"/>
      <c r="G307" s="22">
        <f>SUBTOTAL(9,G299:G306)</f>
      </c>
    </row>
    <row r="308" ht="25" customHeight="1">
</row>
    <row r="309" ht="20" customHeight="1">
      <c r="A309" s="23" t="s">
        <v>425</v>
      </c>
      <c r="B309" s="23"/>
      <c r="C309" s="24" t="s">
        <v>291</v>
      </c>
      <c r="D309" s="24"/>
      <c r="E309" s="24"/>
      <c r="F309" s="24"/>
      <c r="G309" s="24"/>
    </row>
    <row r="310" ht="20" customHeight="1">
      <c r="A310" s="23" t="s">
        <v>426</v>
      </c>
      <c r="B310" s="23"/>
      <c r="C310" s="24" t="s">
        <v>427</v>
      </c>
      <c r="D310" s="24"/>
      <c r="E310" s="24"/>
      <c r="F310" s="24"/>
      <c r="G310" s="24"/>
    </row>
    <row r="311" ht="25" customHeight="1">
      <c r="A311" s="23" t="s">
        <v>428</v>
      </c>
      <c r="B311" s="23"/>
      <c r="C311" s="24" t="s">
        <v>403</v>
      </c>
      <c r="D311" s="24"/>
      <c r="E311" s="24"/>
      <c r="F311" s="24"/>
      <c r="G311" s="24"/>
    </row>
    <row r="312" ht="15" customHeight="1">
</row>
    <row r="313" ht="25" customHeight="1">
      <c r="A313" s="6" t="s">
        <v>543</v>
      </c>
      <c r="B313" s="6"/>
      <c r="C313" s="6"/>
      <c r="D313" s="6"/>
      <c r="E313" s="6"/>
      <c r="F313" s="6"/>
      <c r="G313" s="6"/>
    </row>
    <row r="314" ht="15" customHeight="1">
</row>
    <row r="315" ht="50" customHeight="1">
      <c r="A315" s="10" t="s">
        <v>337</v>
      </c>
      <c r="B315" s="10" t="s">
        <v>468</v>
      </c>
      <c r="C315" s="10"/>
      <c r="D315" s="10" t="s">
        <v>499</v>
      </c>
      <c r="E315" s="10" t="s">
        <v>500</v>
      </c>
      <c r="F315" s="10" t="s">
        <v>501</v>
      </c>
      <c r="G315" s="10" t="s">
        <v>502</v>
      </c>
    </row>
    <row r="316" ht="15" customHeight="1">
      <c r="A316" s="10">
        <v>1</v>
      </c>
      <c r="B316" s="10">
        <v>2</v>
      </c>
      <c r="C316" s="10"/>
      <c r="D316" s="10">
        <v>3</v>
      </c>
      <c r="E316" s="10">
        <v>4</v>
      </c>
      <c r="F316" s="10">
        <v>5</v>
      </c>
      <c r="G316" s="10">
        <v>6</v>
      </c>
    </row>
    <row r="317" ht="20" customHeight="1">
      <c r="A317" s="10" t="s">
        <v>544</v>
      </c>
      <c r="B317" s="11" t="s">
        <v>545</v>
      </c>
      <c r="C317" s="11"/>
      <c r="D317" s="10" t="s">
        <v>60</v>
      </c>
      <c r="E317" s="18">
        <v>1</v>
      </c>
      <c r="F317" s="18">
        <v>144000</v>
      </c>
      <c r="G317" s="18">
        <v>144000</v>
      </c>
    </row>
    <row r="318" ht="25" customHeight="1">
      <c r="A318" s="26" t="s">
        <v>504</v>
      </c>
      <c r="B318" s="26"/>
      <c r="C318" s="26"/>
      <c r="D318" s="26"/>
      <c r="E318" s="22">
        <f>SUBTOTAL(9,E317:E317)</f>
      </c>
      <c r="F318" s="22" t="s">
        <v>460</v>
      </c>
      <c r="G318" s="22">
        <f>SUBTOTAL(9,G317:G317)</f>
      </c>
    </row>
    <row r="319" ht="40" customHeight="1">
      <c r="A319" s="10" t="s">
        <v>546</v>
      </c>
      <c r="B319" s="11" t="s">
        <v>547</v>
      </c>
      <c r="C319" s="11"/>
      <c r="D319" s="10" t="s">
        <v>60</v>
      </c>
      <c r="E319" s="18">
        <v>1</v>
      </c>
      <c r="F319" s="18">
        <v>300000</v>
      </c>
      <c r="G319" s="18">
        <v>300000</v>
      </c>
    </row>
    <row r="320" ht="25" customHeight="1">
      <c r="A320" s="26" t="s">
        <v>504</v>
      </c>
      <c r="B320" s="26"/>
      <c r="C320" s="26"/>
      <c r="D320" s="26"/>
      <c r="E320" s="22">
        <f>SUBTOTAL(9,E319:E319)</f>
      </c>
      <c r="F320" s="22" t="s">
        <v>460</v>
      </c>
      <c r="G320" s="22">
        <f>SUBTOTAL(9,G319:G319)</f>
      </c>
    </row>
    <row r="321" ht="20" customHeight="1">
      <c r="A321" s="10" t="s">
        <v>548</v>
      </c>
      <c r="B321" s="11" t="s">
        <v>549</v>
      </c>
      <c r="C321" s="11"/>
      <c r="D321" s="10" t="s">
        <v>60</v>
      </c>
      <c r="E321" s="18">
        <v>1</v>
      </c>
      <c r="F321" s="18">
        <v>15000</v>
      </c>
      <c r="G321" s="18">
        <v>15000</v>
      </c>
    </row>
    <row r="322" ht="25" customHeight="1">
      <c r="A322" s="26" t="s">
        <v>504</v>
      </c>
      <c r="B322" s="26"/>
      <c r="C322" s="26"/>
      <c r="D322" s="26"/>
      <c r="E322" s="22">
        <f>SUBTOTAL(9,E321:E321)</f>
      </c>
      <c r="F322" s="22" t="s">
        <v>460</v>
      </c>
      <c r="G322" s="22">
        <f>SUBTOTAL(9,G321:G321)</f>
      </c>
    </row>
    <row r="323" ht="25" customHeight="1">
      <c r="A323" s="26" t="s">
        <v>509</v>
      </c>
      <c r="B323" s="26"/>
      <c r="C323" s="26"/>
      <c r="D323" s="26"/>
      <c r="E323" s="26"/>
      <c r="F323" s="26"/>
      <c r="G323" s="22">
        <f>SUBTOTAL(9,G317:G322)</f>
      </c>
    </row>
    <row r="324" ht="25" customHeight="1">
</row>
    <row r="325" ht="20" customHeight="1">
      <c r="A325" s="23" t="s">
        <v>425</v>
      </c>
      <c r="B325" s="23"/>
      <c r="C325" s="24" t="s">
        <v>291</v>
      </c>
      <c r="D325" s="24"/>
      <c r="E325" s="24"/>
      <c r="F325" s="24"/>
      <c r="G325" s="24"/>
    </row>
    <row r="326" ht="20" customHeight="1">
      <c r="A326" s="23" t="s">
        <v>426</v>
      </c>
      <c r="B326" s="23"/>
      <c r="C326" s="24" t="s">
        <v>427</v>
      </c>
      <c r="D326" s="24"/>
      <c r="E326" s="24"/>
      <c r="F326" s="24"/>
      <c r="G326" s="24"/>
    </row>
    <row r="327" ht="25" customHeight="1">
      <c r="A327" s="23" t="s">
        <v>428</v>
      </c>
      <c r="B327" s="23"/>
      <c r="C327" s="24" t="s">
        <v>403</v>
      </c>
      <c r="D327" s="24"/>
      <c r="E327" s="24"/>
      <c r="F327" s="24"/>
      <c r="G327" s="24"/>
    </row>
    <row r="328" ht="15" customHeight="1">
</row>
    <row r="329" ht="25" customHeight="1">
      <c r="A329" s="6" t="s">
        <v>498</v>
      </c>
      <c r="B329" s="6"/>
      <c r="C329" s="6"/>
      <c r="D329" s="6"/>
      <c r="E329" s="6"/>
      <c r="F329" s="6"/>
      <c r="G329" s="6"/>
    </row>
    <row r="330" ht="15" customHeight="1">
</row>
    <row r="331" ht="50" customHeight="1">
      <c r="A331" s="10" t="s">
        <v>337</v>
      </c>
      <c r="B331" s="10" t="s">
        <v>468</v>
      </c>
      <c r="C331" s="10"/>
      <c r="D331" s="10" t="s">
        <v>499</v>
      </c>
      <c r="E331" s="10" t="s">
        <v>500</v>
      </c>
      <c r="F331" s="10" t="s">
        <v>501</v>
      </c>
      <c r="G331" s="10" t="s">
        <v>502</v>
      </c>
    </row>
    <row r="332" ht="15" customHeight="1">
      <c r="A332" s="10">
        <v>1</v>
      </c>
      <c r="B332" s="10">
        <v>2</v>
      </c>
      <c r="C332" s="10"/>
      <c r="D332" s="10">
        <v>3</v>
      </c>
      <c r="E332" s="10">
        <v>4</v>
      </c>
      <c r="F332" s="10">
        <v>5</v>
      </c>
      <c r="G332" s="10">
        <v>6</v>
      </c>
    </row>
    <row r="333" ht="60" customHeight="1">
      <c r="A333" s="10" t="s">
        <v>550</v>
      </c>
      <c r="B333" s="11" t="s">
        <v>551</v>
      </c>
      <c r="C333" s="11"/>
      <c r="D333" s="10" t="s">
        <v>60</v>
      </c>
      <c r="E333" s="18">
        <v>1</v>
      </c>
      <c r="F333" s="18">
        <v>180000</v>
      </c>
      <c r="G333" s="18">
        <v>180000</v>
      </c>
    </row>
    <row r="334" ht="25" customHeight="1">
      <c r="A334" s="26" t="s">
        <v>504</v>
      </c>
      <c r="B334" s="26"/>
      <c r="C334" s="26"/>
      <c r="D334" s="26"/>
      <c r="E334" s="22">
        <f>SUBTOTAL(9,E333:E333)</f>
      </c>
      <c r="F334" s="22" t="s">
        <v>460</v>
      </c>
      <c r="G334" s="22">
        <f>SUBTOTAL(9,G333:G333)</f>
      </c>
    </row>
    <row r="335" ht="60" customHeight="1">
      <c r="A335" s="10" t="s">
        <v>552</v>
      </c>
      <c r="B335" s="11" t="s">
        <v>553</v>
      </c>
      <c r="C335" s="11"/>
      <c r="D335" s="10" t="s">
        <v>60</v>
      </c>
      <c r="E335" s="18">
        <v>1</v>
      </c>
      <c r="F335" s="18">
        <v>2362500</v>
      </c>
      <c r="G335" s="18">
        <v>2362500</v>
      </c>
    </row>
    <row r="336" ht="25" customHeight="1">
      <c r="A336" s="26" t="s">
        <v>504</v>
      </c>
      <c r="B336" s="26"/>
      <c r="C336" s="26"/>
      <c r="D336" s="26"/>
      <c r="E336" s="22">
        <f>SUBTOTAL(9,E335:E335)</f>
      </c>
      <c r="F336" s="22" t="s">
        <v>460</v>
      </c>
      <c r="G336" s="22">
        <f>SUBTOTAL(9,G335:G335)</f>
      </c>
    </row>
    <row r="337" ht="60" customHeight="1">
      <c r="A337" s="10" t="s">
        <v>554</v>
      </c>
      <c r="B337" s="11" t="s">
        <v>555</v>
      </c>
      <c r="C337" s="11"/>
      <c r="D337" s="10" t="s">
        <v>60</v>
      </c>
      <c r="E337" s="18">
        <v>1</v>
      </c>
      <c r="F337" s="18">
        <v>2362500</v>
      </c>
      <c r="G337" s="18">
        <v>2362500</v>
      </c>
    </row>
    <row r="338" ht="25" customHeight="1">
      <c r="A338" s="26" t="s">
        <v>504</v>
      </c>
      <c r="B338" s="26"/>
      <c r="C338" s="26"/>
      <c r="D338" s="26"/>
      <c r="E338" s="22">
        <f>SUBTOTAL(9,E337:E337)</f>
      </c>
      <c r="F338" s="22" t="s">
        <v>460</v>
      </c>
      <c r="G338" s="22">
        <f>SUBTOTAL(9,G337:G337)</f>
      </c>
    </row>
    <row r="339" ht="60" customHeight="1">
      <c r="A339" s="10" t="s">
        <v>558</v>
      </c>
      <c r="B339" s="11" t="s">
        <v>559</v>
      </c>
      <c r="C339" s="11"/>
      <c r="D339" s="10" t="s">
        <v>60</v>
      </c>
      <c r="E339" s="18">
        <v>1</v>
      </c>
      <c r="F339" s="18">
        <v>3971746</v>
      </c>
      <c r="G339" s="18">
        <v>3971746</v>
      </c>
    </row>
    <row r="340" ht="25" customHeight="1">
      <c r="A340" s="26" t="s">
        <v>504</v>
      </c>
      <c r="B340" s="26"/>
      <c r="C340" s="26"/>
      <c r="D340" s="26"/>
      <c r="E340" s="22">
        <f>SUBTOTAL(9,E339:E339)</f>
      </c>
      <c r="F340" s="22" t="s">
        <v>460</v>
      </c>
      <c r="G340" s="22">
        <f>SUBTOTAL(9,G339:G339)</f>
      </c>
    </row>
    <row r="341" ht="60" customHeight="1">
      <c r="A341" s="10" t="s">
        <v>562</v>
      </c>
      <c r="B341" s="11" t="s">
        <v>561</v>
      </c>
      <c r="C341" s="11"/>
      <c r="D341" s="10" t="s">
        <v>60</v>
      </c>
      <c r="E341" s="18">
        <v>1</v>
      </c>
      <c r="F341" s="18">
        <v>5718829</v>
      </c>
      <c r="G341" s="18">
        <v>5718829</v>
      </c>
    </row>
    <row r="342" ht="25" customHeight="1">
      <c r="A342" s="26" t="s">
        <v>504</v>
      </c>
      <c r="B342" s="26"/>
      <c r="C342" s="26"/>
      <c r="D342" s="26"/>
      <c r="E342" s="22">
        <f>SUBTOTAL(9,E341:E341)</f>
      </c>
      <c r="F342" s="22" t="s">
        <v>460</v>
      </c>
      <c r="G342" s="22">
        <f>SUBTOTAL(9,G341:G341)</f>
      </c>
    </row>
    <row r="343" ht="60" customHeight="1">
      <c r="A343" s="10" t="s">
        <v>565</v>
      </c>
      <c r="B343" s="11" t="s">
        <v>566</v>
      </c>
      <c r="C343" s="11"/>
      <c r="D343" s="10" t="s">
        <v>60</v>
      </c>
      <c r="E343" s="18">
        <v>1</v>
      </c>
      <c r="F343" s="18">
        <v>9957000</v>
      </c>
      <c r="G343" s="18">
        <v>9957000</v>
      </c>
    </row>
    <row r="344" ht="25" customHeight="1">
      <c r="A344" s="26" t="s">
        <v>504</v>
      </c>
      <c r="B344" s="26"/>
      <c r="C344" s="26"/>
      <c r="D344" s="26"/>
      <c r="E344" s="22">
        <f>SUBTOTAL(9,E343:E343)</f>
      </c>
      <c r="F344" s="22" t="s">
        <v>460</v>
      </c>
      <c r="G344" s="22">
        <f>SUBTOTAL(9,G343:G343)</f>
      </c>
    </row>
    <row r="345" ht="60" customHeight="1">
      <c r="A345" s="10" t="s">
        <v>567</v>
      </c>
      <c r="B345" s="11" t="s">
        <v>564</v>
      </c>
      <c r="C345" s="11"/>
      <c r="D345" s="10" t="s">
        <v>60</v>
      </c>
      <c r="E345" s="18">
        <v>1</v>
      </c>
      <c r="F345" s="18">
        <v>11426656</v>
      </c>
      <c r="G345" s="18">
        <v>11426656</v>
      </c>
    </row>
    <row r="346" ht="25" customHeight="1">
      <c r="A346" s="26" t="s">
        <v>504</v>
      </c>
      <c r="B346" s="26"/>
      <c r="C346" s="26"/>
      <c r="D346" s="26"/>
      <c r="E346" s="22">
        <f>SUBTOTAL(9,E345:E345)</f>
      </c>
      <c r="F346" s="22" t="s">
        <v>460</v>
      </c>
      <c r="G346" s="22">
        <f>SUBTOTAL(9,G345:G345)</f>
      </c>
    </row>
    <row r="347" ht="40" customHeight="1">
      <c r="A347" s="10" t="s">
        <v>570</v>
      </c>
      <c r="B347" s="11" t="s">
        <v>571</v>
      </c>
      <c r="C347" s="11"/>
      <c r="D347" s="10" t="s">
        <v>60</v>
      </c>
      <c r="E347" s="18">
        <v>1</v>
      </c>
      <c r="F347" s="18">
        <v>185000</v>
      </c>
      <c r="G347" s="18">
        <v>185000</v>
      </c>
    </row>
    <row r="348" ht="25" customHeight="1">
      <c r="A348" s="26" t="s">
        <v>504</v>
      </c>
      <c r="B348" s="26"/>
      <c r="C348" s="26"/>
      <c r="D348" s="26"/>
      <c r="E348" s="22">
        <f>SUBTOTAL(9,E347:E347)</f>
      </c>
      <c r="F348" s="22" t="s">
        <v>460</v>
      </c>
      <c r="G348" s="22">
        <f>SUBTOTAL(9,G347:G347)</f>
      </c>
    </row>
    <row r="349" ht="40" customHeight="1">
      <c r="A349" s="10" t="s">
        <v>574</v>
      </c>
      <c r="B349" s="11" t="s">
        <v>575</v>
      </c>
      <c r="C349" s="11"/>
      <c r="D349" s="10" t="s">
        <v>60</v>
      </c>
      <c r="E349" s="18">
        <v>1</v>
      </c>
      <c r="F349" s="18">
        <v>9000</v>
      </c>
      <c r="G349" s="18">
        <v>9000</v>
      </c>
    </row>
    <row r="350" ht="25" customHeight="1">
      <c r="A350" s="26" t="s">
        <v>504</v>
      </c>
      <c r="B350" s="26"/>
      <c r="C350" s="26"/>
      <c r="D350" s="26"/>
      <c r="E350" s="22">
        <f>SUBTOTAL(9,E349:E349)</f>
      </c>
      <c r="F350" s="22" t="s">
        <v>460</v>
      </c>
      <c r="G350" s="22">
        <f>SUBTOTAL(9,G349:G349)</f>
      </c>
    </row>
    <row r="351" ht="40" customHeight="1">
      <c r="A351" s="10" t="s">
        <v>576</v>
      </c>
      <c r="B351" s="11" t="s">
        <v>577</v>
      </c>
      <c r="C351" s="11"/>
      <c r="D351" s="10" t="s">
        <v>60</v>
      </c>
      <c r="E351" s="18">
        <v>1</v>
      </c>
      <c r="F351" s="18">
        <v>155000</v>
      </c>
      <c r="G351" s="18">
        <v>155000</v>
      </c>
    </row>
    <row r="352" ht="25" customHeight="1">
      <c r="A352" s="26" t="s">
        <v>504</v>
      </c>
      <c r="B352" s="26"/>
      <c r="C352" s="26"/>
      <c r="D352" s="26"/>
      <c r="E352" s="22">
        <f>SUBTOTAL(9,E351:E351)</f>
      </c>
      <c r="F352" s="22" t="s">
        <v>460</v>
      </c>
      <c r="G352" s="22">
        <f>SUBTOTAL(9,G351:G351)</f>
      </c>
    </row>
    <row r="353" ht="40" customHeight="1">
      <c r="A353" s="10" t="s">
        <v>578</v>
      </c>
      <c r="B353" s="11" t="s">
        <v>579</v>
      </c>
      <c r="C353" s="11"/>
      <c r="D353" s="10" t="s">
        <v>60</v>
      </c>
      <c r="E353" s="18">
        <v>1</v>
      </c>
      <c r="F353" s="18">
        <v>130000</v>
      </c>
      <c r="G353" s="18">
        <v>130000</v>
      </c>
    </row>
    <row r="354" ht="25" customHeight="1">
      <c r="A354" s="26" t="s">
        <v>504</v>
      </c>
      <c r="B354" s="26"/>
      <c r="C354" s="26"/>
      <c r="D354" s="26"/>
      <c r="E354" s="22">
        <f>SUBTOTAL(9,E353:E353)</f>
      </c>
      <c r="F354" s="22" t="s">
        <v>460</v>
      </c>
      <c r="G354" s="22">
        <f>SUBTOTAL(9,G353:G353)</f>
      </c>
    </row>
    <row r="355" ht="40" customHeight="1">
      <c r="A355" s="10" t="s">
        <v>580</v>
      </c>
      <c r="B355" s="11" t="s">
        <v>581</v>
      </c>
      <c r="C355" s="11"/>
      <c r="D355" s="10" t="s">
        <v>60</v>
      </c>
      <c r="E355" s="18">
        <v>1</v>
      </c>
      <c r="F355" s="18">
        <v>220000</v>
      </c>
      <c r="G355" s="18">
        <v>220000</v>
      </c>
    </row>
    <row r="356" ht="25" customHeight="1">
      <c r="A356" s="26" t="s">
        <v>504</v>
      </c>
      <c r="B356" s="26"/>
      <c r="C356" s="26"/>
      <c r="D356" s="26"/>
      <c r="E356" s="22">
        <f>SUBTOTAL(9,E355:E355)</f>
      </c>
      <c r="F356" s="22" t="s">
        <v>460</v>
      </c>
      <c r="G356" s="22">
        <f>SUBTOTAL(9,G355:G355)</f>
      </c>
    </row>
    <row r="357" ht="60" customHeight="1">
      <c r="A357" s="10" t="s">
        <v>582</v>
      </c>
      <c r="B357" s="11" t="s">
        <v>583</v>
      </c>
      <c r="C357" s="11"/>
      <c r="D357" s="10" t="s">
        <v>60</v>
      </c>
      <c r="E357" s="18">
        <v>1</v>
      </c>
      <c r="F357" s="18">
        <v>400000</v>
      </c>
      <c r="G357" s="18">
        <v>400000</v>
      </c>
    </row>
    <row r="358" ht="25" customHeight="1">
      <c r="A358" s="26" t="s">
        <v>504</v>
      </c>
      <c r="B358" s="26"/>
      <c r="C358" s="26"/>
      <c r="D358" s="26"/>
      <c r="E358" s="22">
        <f>SUBTOTAL(9,E357:E357)</f>
      </c>
      <c r="F358" s="22" t="s">
        <v>460</v>
      </c>
      <c r="G358" s="22">
        <f>SUBTOTAL(9,G357:G357)</f>
      </c>
    </row>
    <row r="359" ht="60" customHeight="1">
      <c r="A359" s="10" t="s">
        <v>584</v>
      </c>
      <c r="B359" s="11" t="s">
        <v>585</v>
      </c>
      <c r="C359" s="11"/>
      <c r="D359" s="10" t="s">
        <v>60</v>
      </c>
      <c r="E359" s="18">
        <v>1</v>
      </c>
      <c r="F359" s="18">
        <v>2362500</v>
      </c>
      <c r="G359" s="18">
        <v>2362500</v>
      </c>
    </row>
    <row r="360" ht="25" customHeight="1">
      <c r="A360" s="26" t="s">
        <v>504</v>
      </c>
      <c r="B360" s="26"/>
      <c r="C360" s="26"/>
      <c r="D360" s="26"/>
      <c r="E360" s="22">
        <f>SUBTOTAL(9,E359:E359)</f>
      </c>
      <c r="F360" s="22" t="s">
        <v>460</v>
      </c>
      <c r="G360" s="22">
        <f>SUBTOTAL(9,G359:G359)</f>
      </c>
    </row>
    <row r="361" ht="60" customHeight="1">
      <c r="A361" s="10" t="s">
        <v>588</v>
      </c>
      <c r="B361" s="11" t="s">
        <v>589</v>
      </c>
      <c r="C361" s="11"/>
      <c r="D361" s="10" t="s">
        <v>60</v>
      </c>
      <c r="E361" s="18">
        <v>1</v>
      </c>
      <c r="F361" s="18">
        <v>450000</v>
      </c>
      <c r="G361" s="18">
        <v>450000</v>
      </c>
    </row>
    <row r="362" ht="25" customHeight="1">
      <c r="A362" s="26" t="s">
        <v>504</v>
      </c>
      <c r="B362" s="26"/>
      <c r="C362" s="26"/>
      <c r="D362" s="26"/>
      <c r="E362" s="22">
        <f>SUBTOTAL(9,E361:E361)</f>
      </c>
      <c r="F362" s="22" t="s">
        <v>460</v>
      </c>
      <c r="G362" s="22">
        <f>SUBTOTAL(9,G361:G361)</f>
      </c>
    </row>
    <row r="363" ht="40" customHeight="1">
      <c r="A363" s="10" t="s">
        <v>95</v>
      </c>
      <c r="B363" s="11" t="s">
        <v>590</v>
      </c>
      <c r="C363" s="11"/>
      <c r="D363" s="10" t="s">
        <v>60</v>
      </c>
      <c r="E363" s="18">
        <v>12</v>
      </c>
      <c r="F363" s="18">
        <v>362018.916666</v>
      </c>
      <c r="G363" s="18">
        <v>4344227</v>
      </c>
    </row>
    <row r="364" ht="25" customHeight="1">
      <c r="A364" s="26" t="s">
        <v>504</v>
      </c>
      <c r="B364" s="26"/>
      <c r="C364" s="26"/>
      <c r="D364" s="26"/>
      <c r="E364" s="22">
        <f>SUBTOTAL(9,E363:E363)</f>
      </c>
      <c r="F364" s="22" t="s">
        <v>460</v>
      </c>
      <c r="G364" s="22">
        <f>SUBTOTAL(9,G363:G363)</f>
      </c>
    </row>
    <row r="365" ht="40" customHeight="1">
      <c r="A365" s="10" t="s">
        <v>591</v>
      </c>
      <c r="B365" s="11" t="s">
        <v>592</v>
      </c>
      <c r="C365" s="11"/>
      <c r="D365" s="10" t="s">
        <v>60</v>
      </c>
      <c r="E365" s="18">
        <v>12</v>
      </c>
      <c r="F365" s="18">
        <v>427012.5</v>
      </c>
      <c r="G365" s="18">
        <v>5124150</v>
      </c>
    </row>
    <row r="366" ht="25" customHeight="1">
      <c r="A366" s="26" t="s">
        <v>504</v>
      </c>
      <c r="B366" s="26"/>
      <c r="C366" s="26"/>
      <c r="D366" s="26"/>
      <c r="E366" s="22">
        <f>SUBTOTAL(9,E365:E365)</f>
      </c>
      <c r="F366" s="22" t="s">
        <v>460</v>
      </c>
      <c r="G366" s="22">
        <f>SUBTOTAL(9,G365:G365)</f>
      </c>
    </row>
    <row r="367" ht="40" customHeight="1">
      <c r="A367" s="10" t="s">
        <v>593</v>
      </c>
      <c r="B367" s="11" t="s">
        <v>594</v>
      </c>
      <c r="C367" s="11"/>
      <c r="D367" s="10" t="s">
        <v>60</v>
      </c>
      <c r="E367" s="18">
        <v>1</v>
      </c>
      <c r="F367" s="18">
        <v>144000</v>
      </c>
      <c r="G367" s="18">
        <v>144000</v>
      </c>
    </row>
    <row r="368" ht="25" customHeight="1">
      <c r="A368" s="26" t="s">
        <v>504</v>
      </c>
      <c r="B368" s="26"/>
      <c r="C368" s="26"/>
      <c r="D368" s="26"/>
      <c r="E368" s="22">
        <f>SUBTOTAL(9,E367:E367)</f>
      </c>
      <c r="F368" s="22" t="s">
        <v>460</v>
      </c>
      <c r="G368" s="22">
        <f>SUBTOTAL(9,G367:G367)</f>
      </c>
    </row>
    <row r="369" ht="60" customHeight="1">
      <c r="A369" s="10" t="s">
        <v>595</v>
      </c>
      <c r="B369" s="11" t="s">
        <v>557</v>
      </c>
      <c r="C369" s="11"/>
      <c r="D369" s="10" t="s">
        <v>60</v>
      </c>
      <c r="E369" s="18">
        <v>1</v>
      </c>
      <c r="F369" s="18">
        <v>8821231</v>
      </c>
      <c r="G369" s="18">
        <v>8821231</v>
      </c>
    </row>
    <row r="370" ht="25" customHeight="1">
      <c r="A370" s="26" t="s">
        <v>504</v>
      </c>
      <c r="B370" s="26"/>
      <c r="C370" s="26"/>
      <c r="D370" s="26"/>
      <c r="E370" s="22">
        <f>SUBTOTAL(9,E369:E369)</f>
      </c>
      <c r="F370" s="22" t="s">
        <v>460</v>
      </c>
      <c r="G370" s="22">
        <f>SUBTOTAL(9,G369:G369)</f>
      </c>
    </row>
    <row r="371" ht="80" customHeight="1">
      <c r="A371" s="10" t="s">
        <v>596</v>
      </c>
      <c r="B371" s="11" t="s">
        <v>597</v>
      </c>
      <c r="C371" s="11"/>
      <c r="D371" s="10" t="s">
        <v>60</v>
      </c>
      <c r="E371" s="18">
        <v>1</v>
      </c>
      <c r="F371" s="18">
        <v>2400000</v>
      </c>
      <c r="G371" s="18">
        <v>2400000</v>
      </c>
    </row>
    <row r="372" ht="25" customHeight="1">
      <c r="A372" s="26" t="s">
        <v>504</v>
      </c>
      <c r="B372" s="26"/>
      <c r="C372" s="26"/>
      <c r="D372" s="26"/>
      <c r="E372" s="22">
        <f>SUBTOTAL(9,E371:E371)</f>
      </c>
      <c r="F372" s="22" t="s">
        <v>460</v>
      </c>
      <c r="G372" s="22">
        <f>SUBTOTAL(9,G371:G371)</f>
      </c>
    </row>
    <row r="373" ht="80" customHeight="1">
      <c r="A373" s="10" t="s">
        <v>598</v>
      </c>
      <c r="B373" s="11" t="s">
        <v>599</v>
      </c>
      <c r="C373" s="11"/>
      <c r="D373" s="10" t="s">
        <v>60</v>
      </c>
      <c r="E373" s="18">
        <v>1</v>
      </c>
      <c r="F373" s="18">
        <v>2399115</v>
      </c>
      <c r="G373" s="18">
        <v>2399115</v>
      </c>
    </row>
    <row r="374" ht="25" customHeight="1">
      <c r="A374" s="26" t="s">
        <v>504</v>
      </c>
      <c r="B374" s="26"/>
      <c r="C374" s="26"/>
      <c r="D374" s="26"/>
      <c r="E374" s="22">
        <f>SUBTOTAL(9,E373:E373)</f>
      </c>
      <c r="F374" s="22" t="s">
        <v>460</v>
      </c>
      <c r="G374" s="22">
        <f>SUBTOTAL(9,G373:G373)</f>
      </c>
    </row>
    <row r="375" ht="25" customHeight="1">
      <c r="A375" s="26" t="s">
        <v>509</v>
      </c>
      <c r="B375" s="26"/>
      <c r="C375" s="26"/>
      <c r="D375" s="26"/>
      <c r="E375" s="26"/>
      <c r="F375" s="26"/>
      <c r="G375" s="22">
        <f>SUBTOTAL(9,G333:G374)</f>
      </c>
    </row>
    <row r="376" ht="25" customHeight="1">
</row>
    <row r="377" ht="20" customHeight="1">
      <c r="A377" s="23" t="s">
        <v>425</v>
      </c>
      <c r="B377" s="23"/>
      <c r="C377" s="24" t="s">
        <v>291</v>
      </c>
      <c r="D377" s="24"/>
      <c r="E377" s="24"/>
      <c r="F377" s="24"/>
      <c r="G377" s="24"/>
    </row>
    <row r="378" ht="20" customHeight="1">
      <c r="A378" s="23" t="s">
        <v>426</v>
      </c>
      <c r="B378" s="23"/>
      <c r="C378" s="24" t="s">
        <v>427</v>
      </c>
      <c r="D378" s="24"/>
      <c r="E378" s="24"/>
      <c r="F378" s="24"/>
      <c r="G378" s="24"/>
    </row>
    <row r="379" ht="25" customHeight="1">
      <c r="A379" s="23" t="s">
        <v>428</v>
      </c>
      <c r="B379" s="23"/>
      <c r="C379" s="24" t="s">
        <v>403</v>
      </c>
      <c r="D379" s="24"/>
      <c r="E379" s="24"/>
      <c r="F379" s="24"/>
      <c r="G379" s="24"/>
    </row>
    <row r="380" ht="15" customHeight="1">
</row>
    <row r="381" ht="25" customHeight="1">
      <c r="A381" s="6" t="s">
        <v>600</v>
      </c>
      <c r="B381" s="6"/>
      <c r="C381" s="6"/>
      <c r="D381" s="6"/>
      <c r="E381" s="6"/>
      <c r="F381" s="6"/>
      <c r="G381" s="6"/>
    </row>
    <row r="382" ht="15" customHeight="1">
</row>
    <row r="383" ht="50" customHeight="1">
      <c r="A383" s="10" t="s">
        <v>337</v>
      </c>
      <c r="B383" s="10" t="s">
        <v>468</v>
      </c>
      <c r="C383" s="10"/>
      <c r="D383" s="10" t="s">
        <v>499</v>
      </c>
      <c r="E383" s="10" t="s">
        <v>500</v>
      </c>
      <c r="F383" s="10" t="s">
        <v>501</v>
      </c>
      <c r="G383" s="10" t="s">
        <v>502</v>
      </c>
    </row>
    <row r="384" ht="15" customHeight="1">
      <c r="A384" s="10">
        <v>1</v>
      </c>
      <c r="B384" s="10">
        <v>2</v>
      </c>
      <c r="C384" s="10"/>
      <c r="D384" s="10">
        <v>3</v>
      </c>
      <c r="E384" s="10">
        <v>4</v>
      </c>
      <c r="F384" s="10">
        <v>5</v>
      </c>
      <c r="G384" s="10">
        <v>6</v>
      </c>
    </row>
    <row r="385" ht="60" customHeight="1">
      <c r="A385" s="10" t="s">
        <v>443</v>
      </c>
      <c r="B385" s="11" t="s">
        <v>601</v>
      </c>
      <c r="C385" s="11"/>
      <c r="D385" s="10" t="s">
        <v>60</v>
      </c>
      <c r="E385" s="18">
        <v>1</v>
      </c>
      <c r="F385" s="18">
        <v>400000</v>
      </c>
      <c r="G385" s="18">
        <v>400000</v>
      </c>
    </row>
    <row r="386" ht="25" customHeight="1">
      <c r="A386" s="26" t="s">
        <v>504</v>
      </c>
      <c r="B386" s="26"/>
      <c r="C386" s="26"/>
      <c r="D386" s="26"/>
      <c r="E386" s="22">
        <f>SUBTOTAL(9,E385:E385)</f>
      </c>
      <c r="F386" s="22" t="s">
        <v>460</v>
      </c>
      <c r="G386" s="22">
        <f>SUBTOTAL(9,G385:G385)</f>
      </c>
    </row>
    <row r="387" ht="40" customHeight="1">
      <c r="A387" s="10" t="s">
        <v>444</v>
      </c>
      <c r="B387" s="11" t="s">
        <v>602</v>
      </c>
      <c r="C387" s="11"/>
      <c r="D387" s="10" t="s">
        <v>60</v>
      </c>
      <c r="E387" s="18">
        <v>3</v>
      </c>
      <c r="F387" s="18">
        <v>20000</v>
      </c>
      <c r="G387" s="18">
        <v>60000</v>
      </c>
    </row>
    <row r="388" ht="25" customHeight="1">
      <c r="A388" s="26" t="s">
        <v>504</v>
      </c>
      <c r="B388" s="26"/>
      <c r="C388" s="26"/>
      <c r="D388" s="26"/>
      <c r="E388" s="22">
        <f>SUBTOTAL(9,E387:E387)</f>
      </c>
      <c r="F388" s="22" t="s">
        <v>460</v>
      </c>
      <c r="G388" s="22">
        <f>SUBTOTAL(9,G387:G387)</f>
      </c>
    </row>
    <row r="389" ht="25" customHeight="1">
      <c r="A389" s="26" t="s">
        <v>509</v>
      </c>
      <c r="B389" s="26"/>
      <c r="C389" s="26"/>
      <c r="D389" s="26"/>
      <c r="E389" s="26"/>
      <c r="F389" s="26"/>
      <c r="G389" s="22">
        <f>SUBTOTAL(9,G385:G388)</f>
      </c>
    </row>
    <row r="390" ht="25" customHeight="1">
</row>
    <row r="391" ht="20" customHeight="1">
      <c r="A391" s="23" t="s">
        <v>425</v>
      </c>
      <c r="B391" s="23"/>
      <c r="C391" s="24" t="s">
        <v>291</v>
      </c>
      <c r="D391" s="24"/>
      <c r="E391" s="24"/>
      <c r="F391" s="24"/>
      <c r="G391" s="24"/>
    </row>
    <row r="392" ht="20" customHeight="1">
      <c r="A392" s="23" t="s">
        <v>426</v>
      </c>
      <c r="B392" s="23"/>
      <c r="C392" s="24" t="s">
        <v>427</v>
      </c>
      <c r="D392" s="24"/>
      <c r="E392" s="24"/>
      <c r="F392" s="24"/>
      <c r="G392" s="24"/>
    </row>
    <row r="393" ht="25" customHeight="1">
      <c r="A393" s="23" t="s">
        <v>428</v>
      </c>
      <c r="B393" s="23"/>
      <c r="C393" s="24" t="s">
        <v>403</v>
      </c>
      <c r="D393" s="24"/>
      <c r="E393" s="24"/>
      <c r="F393" s="24"/>
      <c r="G393" s="24"/>
    </row>
    <row r="394" ht="15" customHeight="1">
</row>
    <row r="395" ht="25" customHeight="1">
      <c r="A395" s="6" t="s">
        <v>510</v>
      </c>
      <c r="B395" s="6"/>
      <c r="C395" s="6"/>
      <c r="D395" s="6"/>
      <c r="E395" s="6"/>
      <c r="F395" s="6"/>
      <c r="G395" s="6"/>
    </row>
    <row r="396" ht="15" customHeight="1">
</row>
    <row r="397" ht="50" customHeight="1">
      <c r="A397" s="10" t="s">
        <v>337</v>
      </c>
      <c r="B397" s="10" t="s">
        <v>468</v>
      </c>
      <c r="C397" s="10"/>
      <c r="D397" s="10" t="s">
        <v>499</v>
      </c>
      <c r="E397" s="10" t="s">
        <v>500</v>
      </c>
      <c r="F397" s="10" t="s">
        <v>501</v>
      </c>
      <c r="G397" s="10" t="s">
        <v>502</v>
      </c>
    </row>
    <row r="398" ht="15" customHeight="1">
      <c r="A398" s="10">
        <v>1</v>
      </c>
      <c r="B398" s="10">
        <v>2</v>
      </c>
      <c r="C398" s="10"/>
      <c r="D398" s="10">
        <v>3</v>
      </c>
      <c r="E398" s="10">
        <v>4</v>
      </c>
      <c r="F398" s="10">
        <v>5</v>
      </c>
      <c r="G398" s="10">
        <v>6</v>
      </c>
    </row>
    <row r="399" ht="60" customHeight="1">
      <c r="A399" s="10" t="s">
        <v>445</v>
      </c>
      <c r="B399" s="11" t="s">
        <v>603</v>
      </c>
      <c r="C399" s="11"/>
      <c r="D399" s="10" t="s">
        <v>60</v>
      </c>
      <c r="E399" s="18">
        <v>1</v>
      </c>
      <c r="F399" s="18">
        <v>2174000</v>
      </c>
      <c r="G399" s="18">
        <v>2174000</v>
      </c>
    </row>
    <row r="400" ht="25" customHeight="1">
      <c r="A400" s="26" t="s">
        <v>504</v>
      </c>
      <c r="B400" s="26"/>
      <c r="C400" s="26"/>
      <c r="D400" s="26"/>
      <c r="E400" s="22">
        <f>SUBTOTAL(9,E399:E399)</f>
      </c>
      <c r="F400" s="22" t="s">
        <v>460</v>
      </c>
      <c r="G400" s="22">
        <f>SUBTOTAL(9,G399:G399)</f>
      </c>
    </row>
    <row r="401" ht="25" customHeight="1">
      <c r="A401" s="26" t="s">
        <v>509</v>
      </c>
      <c r="B401" s="26"/>
      <c r="C401" s="26"/>
      <c r="D401" s="26"/>
      <c r="E401" s="26"/>
      <c r="F401" s="26"/>
      <c r="G401" s="22">
        <f>SUBTOTAL(9,G399:G400)</f>
      </c>
    </row>
    <row r="402" ht="25" customHeight="1">
</row>
    <row r="403" ht="20" customHeight="1">
      <c r="A403" s="23" t="s">
        <v>425</v>
      </c>
      <c r="B403" s="23"/>
      <c r="C403" s="24" t="s">
        <v>291</v>
      </c>
      <c r="D403" s="24"/>
      <c r="E403" s="24"/>
      <c r="F403" s="24"/>
      <c r="G403" s="24"/>
    </row>
    <row r="404" ht="20" customHeight="1">
      <c r="A404" s="23" t="s">
        <v>426</v>
      </c>
      <c r="B404" s="23"/>
      <c r="C404" s="24" t="s">
        <v>427</v>
      </c>
      <c r="D404" s="24"/>
      <c r="E404" s="24"/>
      <c r="F404" s="24"/>
      <c r="G404" s="24"/>
    </row>
    <row r="405" ht="25" customHeight="1">
      <c r="A405" s="23" t="s">
        <v>428</v>
      </c>
      <c r="B405" s="23"/>
      <c r="C405" s="24" t="s">
        <v>403</v>
      </c>
      <c r="D405" s="24"/>
      <c r="E405" s="24"/>
      <c r="F405" s="24"/>
      <c r="G405" s="24"/>
    </row>
    <row r="406" ht="15" customHeight="1">
</row>
    <row r="407" ht="25" customHeight="1">
      <c r="A407" s="6" t="s">
        <v>604</v>
      </c>
      <c r="B407" s="6"/>
      <c r="C407" s="6"/>
      <c r="D407" s="6"/>
      <c r="E407" s="6"/>
      <c r="F407" s="6"/>
      <c r="G407" s="6"/>
    </row>
    <row r="408" ht="15" customHeight="1">
</row>
    <row r="409" ht="50" customHeight="1">
      <c r="A409" s="10" t="s">
        <v>337</v>
      </c>
      <c r="B409" s="10" t="s">
        <v>468</v>
      </c>
      <c r="C409" s="10"/>
      <c r="D409" s="10" t="s">
        <v>499</v>
      </c>
      <c r="E409" s="10" t="s">
        <v>500</v>
      </c>
      <c r="F409" s="10" t="s">
        <v>501</v>
      </c>
      <c r="G409" s="10" t="s">
        <v>502</v>
      </c>
    </row>
    <row r="410" ht="15" customHeight="1">
      <c r="A410" s="10">
        <v>1</v>
      </c>
      <c r="B410" s="10">
        <v>2</v>
      </c>
      <c r="C410" s="10"/>
      <c r="D410" s="10">
        <v>3</v>
      </c>
      <c r="E410" s="10">
        <v>4</v>
      </c>
      <c r="F410" s="10">
        <v>5</v>
      </c>
      <c r="G410" s="10">
        <v>6</v>
      </c>
    </row>
    <row r="411" ht="40" customHeight="1">
      <c r="A411" s="10" t="s">
        <v>446</v>
      </c>
      <c r="B411" s="11" t="s">
        <v>605</v>
      </c>
      <c r="C411" s="11"/>
      <c r="D411" s="10" t="s">
        <v>60</v>
      </c>
      <c r="E411" s="18">
        <v>1</v>
      </c>
      <c r="F411" s="18">
        <v>408000</v>
      </c>
      <c r="G411" s="18">
        <v>408000</v>
      </c>
    </row>
    <row r="412" ht="25" customHeight="1">
      <c r="A412" s="26" t="s">
        <v>504</v>
      </c>
      <c r="B412" s="26"/>
      <c r="C412" s="26"/>
      <c r="D412" s="26"/>
      <c r="E412" s="22">
        <f>SUBTOTAL(9,E411:E411)</f>
      </c>
      <c r="F412" s="22" t="s">
        <v>460</v>
      </c>
      <c r="G412" s="22">
        <f>SUBTOTAL(9,G411:G411)</f>
      </c>
    </row>
    <row r="413" ht="40" customHeight="1">
      <c r="A413" s="10" t="s">
        <v>457</v>
      </c>
      <c r="B413" s="11" t="s">
        <v>606</v>
      </c>
      <c r="C413" s="11"/>
      <c r="D413" s="10" t="s">
        <v>60</v>
      </c>
      <c r="E413" s="18">
        <v>1</v>
      </c>
      <c r="F413" s="18">
        <v>1557296</v>
      </c>
      <c r="G413" s="18">
        <v>1557296</v>
      </c>
    </row>
    <row r="414" ht="25" customHeight="1">
      <c r="A414" s="26" t="s">
        <v>504</v>
      </c>
      <c r="B414" s="26"/>
      <c r="C414" s="26"/>
      <c r="D414" s="26"/>
      <c r="E414" s="22">
        <f>SUBTOTAL(9,E413:E413)</f>
      </c>
      <c r="F414" s="22" t="s">
        <v>460</v>
      </c>
      <c r="G414" s="22">
        <f>SUBTOTAL(9,G413:G413)</f>
      </c>
    </row>
    <row r="415" ht="25" customHeight="1">
      <c r="A415" s="26" t="s">
        <v>509</v>
      </c>
      <c r="B415" s="26"/>
      <c r="C415" s="26"/>
      <c r="D415" s="26"/>
      <c r="E415" s="26"/>
      <c r="F415" s="26"/>
      <c r="G415" s="22">
        <f>SUBTOTAL(9,G411:G414)</f>
      </c>
    </row>
    <row r="416" ht="25" customHeight="1">
</row>
    <row r="417" ht="20" customHeight="1">
      <c r="A417" s="23" t="s">
        <v>425</v>
      </c>
      <c r="B417" s="23"/>
      <c r="C417" s="24" t="s">
        <v>291</v>
      </c>
      <c r="D417" s="24"/>
      <c r="E417" s="24"/>
      <c r="F417" s="24"/>
      <c r="G417" s="24"/>
    </row>
    <row r="418" ht="20" customHeight="1">
      <c r="A418" s="23" t="s">
        <v>426</v>
      </c>
      <c r="B418" s="23"/>
      <c r="C418" s="24" t="s">
        <v>427</v>
      </c>
      <c r="D418" s="24"/>
      <c r="E418" s="24"/>
      <c r="F418" s="24"/>
      <c r="G418" s="24"/>
    </row>
    <row r="419" ht="25" customHeight="1">
      <c r="A419" s="23" t="s">
        <v>428</v>
      </c>
      <c r="B419" s="23"/>
      <c r="C419" s="24" t="s">
        <v>403</v>
      </c>
      <c r="D419" s="24"/>
      <c r="E419" s="24"/>
      <c r="F419" s="24"/>
      <c r="G419" s="24"/>
    </row>
    <row r="420" ht="15" customHeight="1">
</row>
    <row r="421" ht="25" customHeight="1">
      <c r="A421" s="6" t="s">
        <v>607</v>
      </c>
      <c r="B421" s="6"/>
      <c r="C421" s="6"/>
      <c r="D421" s="6"/>
      <c r="E421" s="6"/>
      <c r="F421" s="6"/>
      <c r="G421" s="6"/>
    </row>
    <row r="422" ht="15" customHeight="1">
</row>
    <row r="423" ht="50" customHeight="1">
      <c r="A423" s="10" t="s">
        <v>337</v>
      </c>
      <c r="B423" s="10" t="s">
        <v>468</v>
      </c>
      <c r="C423" s="10"/>
      <c r="D423" s="10" t="s">
        <v>499</v>
      </c>
      <c r="E423" s="10" t="s">
        <v>500</v>
      </c>
      <c r="F423" s="10" t="s">
        <v>501</v>
      </c>
      <c r="G423" s="10" t="s">
        <v>502</v>
      </c>
    </row>
    <row r="424" ht="15" customHeight="1">
      <c r="A424" s="10">
        <v>1</v>
      </c>
      <c r="B424" s="10">
        <v>2</v>
      </c>
      <c r="C424" s="10"/>
      <c r="D424" s="10">
        <v>3</v>
      </c>
      <c r="E424" s="10">
        <v>4</v>
      </c>
      <c r="F424" s="10">
        <v>5</v>
      </c>
      <c r="G424" s="10">
        <v>6</v>
      </c>
    </row>
    <row r="425" ht="60" customHeight="1">
      <c r="A425" s="10" t="s">
        <v>610</v>
      </c>
      <c r="B425" s="11" t="s">
        <v>609</v>
      </c>
      <c r="C425" s="11"/>
      <c r="D425" s="10" t="s">
        <v>60</v>
      </c>
      <c r="E425" s="18">
        <v>1</v>
      </c>
      <c r="F425" s="18">
        <v>978300</v>
      </c>
      <c r="G425" s="18">
        <v>978300</v>
      </c>
    </row>
    <row r="426" ht="25" customHeight="1">
      <c r="A426" s="26" t="s">
        <v>504</v>
      </c>
      <c r="B426" s="26"/>
      <c r="C426" s="26"/>
      <c r="D426" s="26"/>
      <c r="E426" s="22">
        <f>SUBTOTAL(9,E425:E425)</f>
      </c>
      <c r="F426" s="22" t="s">
        <v>460</v>
      </c>
      <c r="G426" s="22">
        <f>SUBTOTAL(9,G425:G425)</f>
      </c>
    </row>
    <row r="427" ht="25" customHeight="1">
      <c r="A427" s="26" t="s">
        <v>509</v>
      </c>
      <c r="B427" s="26"/>
      <c r="C427" s="26"/>
      <c r="D427" s="26"/>
      <c r="E427" s="26"/>
      <c r="F427" s="26"/>
      <c r="G427" s="22">
        <f>SUBTOTAL(9,G425:G426)</f>
      </c>
    </row>
    <row r="428" ht="25" customHeight="1">
</row>
    <row r="429" ht="20" customHeight="1">
      <c r="A429" s="23" t="s">
        <v>425</v>
      </c>
      <c r="B429" s="23"/>
      <c r="C429" s="24" t="s">
        <v>291</v>
      </c>
      <c r="D429" s="24"/>
      <c r="E429" s="24"/>
      <c r="F429" s="24"/>
      <c r="G429" s="24"/>
    </row>
    <row r="430" ht="20" customHeight="1">
      <c r="A430" s="23" t="s">
        <v>426</v>
      </c>
      <c r="B430" s="23"/>
      <c r="C430" s="24" t="s">
        <v>427</v>
      </c>
      <c r="D430" s="24"/>
      <c r="E430" s="24"/>
      <c r="F430" s="24"/>
      <c r="G430" s="24"/>
    </row>
    <row r="431" ht="25" customHeight="1">
      <c r="A431" s="23" t="s">
        <v>428</v>
      </c>
      <c r="B431" s="23"/>
      <c r="C431" s="24" t="s">
        <v>403</v>
      </c>
      <c r="D431" s="24"/>
      <c r="E431" s="24"/>
      <c r="F431" s="24"/>
      <c r="G431" s="24"/>
    </row>
    <row r="432" ht="15" customHeight="1">
</row>
    <row r="433" ht="25" customHeight="1">
      <c r="A433" s="6" t="s">
        <v>611</v>
      </c>
      <c r="B433" s="6"/>
      <c r="C433" s="6"/>
      <c r="D433" s="6"/>
      <c r="E433" s="6"/>
      <c r="F433" s="6"/>
      <c r="G433" s="6"/>
    </row>
    <row r="434" ht="15" customHeight="1">
</row>
    <row r="435" ht="50" customHeight="1">
      <c r="A435" s="10" t="s">
        <v>337</v>
      </c>
      <c r="B435" s="10" t="s">
        <v>468</v>
      </c>
      <c r="C435" s="10"/>
      <c r="D435" s="10" t="s">
        <v>499</v>
      </c>
      <c r="E435" s="10" t="s">
        <v>500</v>
      </c>
      <c r="F435" s="10" t="s">
        <v>501</v>
      </c>
      <c r="G435" s="10" t="s">
        <v>502</v>
      </c>
    </row>
    <row r="436" ht="15" customHeight="1">
      <c r="A436" s="10">
        <v>1</v>
      </c>
      <c r="B436" s="10">
        <v>2</v>
      </c>
      <c r="C436" s="10"/>
      <c r="D436" s="10">
        <v>3</v>
      </c>
      <c r="E436" s="10">
        <v>4</v>
      </c>
      <c r="F436" s="10">
        <v>5</v>
      </c>
      <c r="G436" s="10">
        <v>6</v>
      </c>
    </row>
    <row r="437" ht="40" customHeight="1">
      <c r="A437" s="10" t="s">
        <v>612</v>
      </c>
      <c r="B437" s="11" t="s">
        <v>613</v>
      </c>
      <c r="C437" s="11"/>
      <c r="D437" s="10" t="s">
        <v>60</v>
      </c>
      <c r="E437" s="18">
        <v>1</v>
      </c>
      <c r="F437" s="18">
        <v>5087100</v>
      </c>
      <c r="G437" s="18">
        <v>5087100</v>
      </c>
    </row>
    <row r="438" ht="25" customHeight="1">
      <c r="A438" s="26" t="s">
        <v>504</v>
      </c>
      <c r="B438" s="26"/>
      <c r="C438" s="26"/>
      <c r="D438" s="26"/>
      <c r="E438" s="22">
        <f>SUBTOTAL(9,E437:E437)</f>
      </c>
      <c r="F438" s="22" t="s">
        <v>460</v>
      </c>
      <c r="G438" s="22">
        <f>SUBTOTAL(9,G437:G437)</f>
      </c>
    </row>
    <row r="439" ht="60" customHeight="1">
      <c r="A439" s="10" t="s">
        <v>614</v>
      </c>
      <c r="B439" s="11" t="s">
        <v>615</v>
      </c>
      <c r="C439" s="11"/>
      <c r="D439" s="10" t="s">
        <v>60</v>
      </c>
      <c r="E439" s="18">
        <v>1</v>
      </c>
      <c r="F439" s="18">
        <v>2304500</v>
      </c>
      <c r="G439" s="18">
        <v>2304500</v>
      </c>
    </row>
    <row r="440" ht="25" customHeight="1">
      <c r="A440" s="26" t="s">
        <v>504</v>
      </c>
      <c r="B440" s="26"/>
      <c r="C440" s="26"/>
      <c r="D440" s="26"/>
      <c r="E440" s="22">
        <f>SUBTOTAL(9,E439:E439)</f>
      </c>
      <c r="F440" s="22" t="s">
        <v>460</v>
      </c>
      <c r="G440" s="22">
        <f>SUBTOTAL(9,G439:G439)</f>
      </c>
    </row>
    <row r="441" ht="25" customHeight="1">
      <c r="A441" s="26" t="s">
        <v>509</v>
      </c>
      <c r="B441" s="26"/>
      <c r="C441" s="26"/>
      <c r="D441" s="26"/>
      <c r="E441" s="26"/>
      <c r="F441" s="26"/>
      <c r="G441" s="22">
        <f>SUBTOTAL(9,G437:G440)</f>
      </c>
    </row>
    <row r="442" ht="25" customHeight="1">
</row>
    <row r="443" ht="20" customHeight="1">
      <c r="A443" s="23" t="s">
        <v>425</v>
      </c>
      <c r="B443" s="23"/>
      <c r="C443" s="24" t="s">
        <v>291</v>
      </c>
      <c r="D443" s="24"/>
      <c r="E443" s="24"/>
      <c r="F443" s="24"/>
      <c r="G443" s="24"/>
    </row>
    <row r="444" ht="20" customHeight="1">
      <c r="A444" s="23" t="s">
        <v>426</v>
      </c>
      <c r="B444" s="23"/>
      <c r="C444" s="24" t="s">
        <v>427</v>
      </c>
      <c r="D444" s="24"/>
      <c r="E444" s="24"/>
      <c r="F444" s="24"/>
      <c r="G444" s="24"/>
    </row>
    <row r="445" ht="25" customHeight="1">
      <c r="A445" s="23" t="s">
        <v>428</v>
      </c>
      <c r="B445" s="23"/>
      <c r="C445" s="24" t="s">
        <v>403</v>
      </c>
      <c r="D445" s="24"/>
      <c r="E445" s="24"/>
      <c r="F445" s="24"/>
      <c r="G445" s="24"/>
    </row>
    <row r="446" ht="15" customHeight="1">
</row>
    <row r="447" ht="25" customHeight="1">
      <c r="A447" s="6" t="s">
        <v>616</v>
      </c>
      <c r="B447" s="6"/>
      <c r="C447" s="6"/>
      <c r="D447" s="6"/>
      <c r="E447" s="6"/>
      <c r="F447" s="6"/>
      <c r="G447" s="6"/>
    </row>
    <row r="448" ht="15" customHeight="1">
</row>
    <row r="449" ht="50" customHeight="1">
      <c r="A449" s="10" t="s">
        <v>337</v>
      </c>
      <c r="B449" s="10" t="s">
        <v>468</v>
      </c>
      <c r="C449" s="10"/>
      <c r="D449" s="10" t="s">
        <v>499</v>
      </c>
      <c r="E449" s="10" t="s">
        <v>500</v>
      </c>
      <c r="F449" s="10" t="s">
        <v>501</v>
      </c>
      <c r="G449" s="10" t="s">
        <v>502</v>
      </c>
    </row>
    <row r="450" ht="15" customHeight="1">
      <c r="A450" s="10">
        <v>1</v>
      </c>
      <c r="B450" s="10">
        <v>2</v>
      </c>
      <c r="C450" s="10"/>
      <c r="D450" s="10">
        <v>3</v>
      </c>
      <c r="E450" s="10">
        <v>4</v>
      </c>
      <c r="F450" s="10">
        <v>5</v>
      </c>
      <c r="G450" s="10">
        <v>6</v>
      </c>
    </row>
    <row r="451" ht="60" customHeight="1">
      <c r="A451" s="10" t="s">
        <v>617</v>
      </c>
      <c r="B451" s="11" t="s">
        <v>618</v>
      </c>
      <c r="C451" s="11"/>
      <c r="D451" s="10" t="s">
        <v>60</v>
      </c>
      <c r="E451" s="18">
        <v>1</v>
      </c>
      <c r="F451" s="18">
        <v>771624</v>
      </c>
      <c r="G451" s="18">
        <v>771624</v>
      </c>
    </row>
    <row r="452" ht="25" customHeight="1">
      <c r="A452" s="26" t="s">
        <v>504</v>
      </c>
      <c r="B452" s="26"/>
      <c r="C452" s="26"/>
      <c r="D452" s="26"/>
      <c r="E452" s="22">
        <f>SUBTOTAL(9,E451:E451)</f>
      </c>
      <c r="F452" s="22" t="s">
        <v>460</v>
      </c>
      <c r="G452" s="22">
        <f>SUBTOTAL(9,G451:G451)</f>
      </c>
    </row>
    <row r="453" ht="40" customHeight="1">
      <c r="A453" s="10" t="s">
        <v>619</v>
      </c>
      <c r="B453" s="11" t="s">
        <v>620</v>
      </c>
      <c r="C453" s="11"/>
      <c r="D453" s="10" t="s">
        <v>60</v>
      </c>
      <c r="E453" s="18">
        <v>1</v>
      </c>
      <c r="F453" s="18">
        <v>150000</v>
      </c>
      <c r="G453" s="18">
        <v>150000</v>
      </c>
    </row>
    <row r="454" ht="25" customHeight="1">
      <c r="A454" s="26" t="s">
        <v>504</v>
      </c>
      <c r="B454" s="26"/>
      <c r="C454" s="26"/>
      <c r="D454" s="26"/>
      <c r="E454" s="22">
        <f>SUBTOTAL(9,E453:E453)</f>
      </c>
      <c r="F454" s="22" t="s">
        <v>460</v>
      </c>
      <c r="G454" s="22">
        <f>SUBTOTAL(9,G453:G453)</f>
      </c>
    </row>
    <row r="455" ht="40" customHeight="1">
      <c r="A455" s="10" t="s">
        <v>621</v>
      </c>
      <c r="B455" s="11" t="s">
        <v>622</v>
      </c>
      <c r="C455" s="11"/>
      <c r="D455" s="10" t="s">
        <v>60</v>
      </c>
      <c r="E455" s="18">
        <v>1</v>
      </c>
      <c r="F455" s="18">
        <v>70000</v>
      </c>
      <c r="G455" s="18">
        <v>70000</v>
      </c>
    </row>
    <row r="456" ht="25" customHeight="1">
      <c r="A456" s="26" t="s">
        <v>504</v>
      </c>
      <c r="B456" s="26"/>
      <c r="C456" s="26"/>
      <c r="D456" s="26"/>
      <c r="E456" s="22">
        <f>SUBTOTAL(9,E455:E455)</f>
      </c>
      <c r="F456" s="22" t="s">
        <v>460</v>
      </c>
      <c r="G456" s="22">
        <f>SUBTOTAL(9,G455:G455)</f>
      </c>
    </row>
    <row r="457" ht="25" customHeight="1">
      <c r="A457" s="26" t="s">
        <v>509</v>
      </c>
      <c r="B457" s="26"/>
      <c r="C457" s="26"/>
      <c r="D457" s="26"/>
      <c r="E457" s="26"/>
      <c r="F457" s="26"/>
      <c r="G457" s="22">
        <f>SUBTOTAL(9,G451:G456)</f>
      </c>
    </row>
    <row r="458" ht="25" customHeight="1">
</row>
    <row r="459" ht="20" customHeight="1">
      <c r="A459" s="23" t="s">
        <v>425</v>
      </c>
      <c r="B459" s="23"/>
      <c r="C459" s="24" t="s">
        <v>291</v>
      </c>
      <c r="D459" s="24"/>
      <c r="E459" s="24"/>
      <c r="F459" s="24"/>
      <c r="G459" s="24"/>
    </row>
    <row r="460" ht="20" customHeight="1">
      <c r="A460" s="23" t="s">
        <v>426</v>
      </c>
      <c r="B460" s="23"/>
      <c r="C460" s="24" t="s">
        <v>427</v>
      </c>
      <c r="D460" s="24"/>
      <c r="E460" s="24"/>
      <c r="F460" s="24"/>
      <c r="G460" s="24"/>
    </row>
    <row r="461" ht="25" customHeight="1">
      <c r="A461" s="23" t="s">
        <v>428</v>
      </c>
      <c r="B461" s="23"/>
      <c r="C461" s="24" t="s">
        <v>406</v>
      </c>
      <c r="D461" s="24"/>
      <c r="E461" s="24"/>
      <c r="F461" s="24"/>
      <c r="G461" s="24"/>
    </row>
    <row r="462" ht="15" customHeight="1">
</row>
    <row r="463" ht="25" customHeight="1">
      <c r="A463" s="6" t="s">
        <v>513</v>
      </c>
      <c r="B463" s="6"/>
      <c r="C463" s="6"/>
      <c r="D463" s="6"/>
      <c r="E463" s="6"/>
      <c r="F463" s="6"/>
      <c r="G463" s="6"/>
    </row>
    <row r="464" ht="15" customHeight="1">
</row>
    <row r="465" ht="50" customHeight="1">
      <c r="A465" s="10" t="s">
        <v>337</v>
      </c>
      <c r="B465" s="10" t="s">
        <v>468</v>
      </c>
      <c r="C465" s="10"/>
      <c r="D465" s="10" t="s">
        <v>499</v>
      </c>
      <c r="E465" s="10" t="s">
        <v>500</v>
      </c>
      <c r="F465" s="10" t="s">
        <v>501</v>
      </c>
      <c r="G465" s="10" t="s">
        <v>502</v>
      </c>
    </row>
    <row r="466" ht="15" customHeight="1">
      <c r="A466" s="10">
        <v>1</v>
      </c>
      <c r="B466" s="10">
        <v>2</v>
      </c>
      <c r="C466" s="10"/>
      <c r="D466" s="10">
        <v>3</v>
      </c>
      <c r="E466" s="10">
        <v>4</v>
      </c>
      <c r="F466" s="10">
        <v>5</v>
      </c>
      <c r="G466" s="10">
        <v>6</v>
      </c>
    </row>
    <row r="467" ht="40" customHeight="1">
      <c r="A467" s="10" t="s">
        <v>517</v>
      </c>
      <c r="B467" s="11" t="s">
        <v>518</v>
      </c>
      <c r="C467" s="11"/>
      <c r="D467" s="10" t="s">
        <v>60</v>
      </c>
      <c r="E467" s="18">
        <v>1</v>
      </c>
      <c r="F467" s="18">
        <v>180000</v>
      </c>
      <c r="G467" s="18">
        <v>180000</v>
      </c>
    </row>
    <row r="468" ht="25" customHeight="1">
      <c r="A468" s="26" t="s">
        <v>504</v>
      </c>
      <c r="B468" s="26"/>
      <c r="C468" s="26"/>
      <c r="D468" s="26"/>
      <c r="E468" s="22">
        <f>SUBTOTAL(9,E467:E467)</f>
      </c>
      <c r="F468" s="22" t="s">
        <v>460</v>
      </c>
      <c r="G468" s="22">
        <f>SUBTOTAL(9,G467:G467)</f>
      </c>
    </row>
    <row r="469" ht="40" customHeight="1">
      <c r="A469" s="10" t="s">
        <v>519</v>
      </c>
      <c r="B469" s="11" t="s">
        <v>520</v>
      </c>
      <c r="C469" s="11"/>
      <c r="D469" s="10" t="s">
        <v>60</v>
      </c>
      <c r="E469" s="18">
        <v>1</v>
      </c>
      <c r="F469" s="18">
        <v>6000</v>
      </c>
      <c r="G469" s="18">
        <v>6000</v>
      </c>
    </row>
    <row r="470" ht="25" customHeight="1">
      <c r="A470" s="26" t="s">
        <v>504</v>
      </c>
      <c r="B470" s="26"/>
      <c r="C470" s="26"/>
      <c r="D470" s="26"/>
      <c r="E470" s="22">
        <f>SUBTOTAL(9,E469:E469)</f>
      </c>
      <c r="F470" s="22" t="s">
        <v>460</v>
      </c>
      <c r="G470" s="22">
        <f>SUBTOTAL(9,G469:G469)</f>
      </c>
    </row>
    <row r="471" ht="40" customHeight="1">
      <c r="A471" s="10" t="s">
        <v>521</v>
      </c>
      <c r="B471" s="11" t="s">
        <v>522</v>
      </c>
      <c r="C471" s="11"/>
      <c r="D471" s="10" t="s">
        <v>60</v>
      </c>
      <c r="E471" s="18">
        <v>1</v>
      </c>
      <c r="F471" s="18">
        <v>72000</v>
      </c>
      <c r="G471" s="18">
        <v>72000</v>
      </c>
    </row>
    <row r="472" ht="25" customHeight="1">
      <c r="A472" s="26" t="s">
        <v>504</v>
      </c>
      <c r="B472" s="26"/>
      <c r="C472" s="26"/>
      <c r="D472" s="26"/>
      <c r="E472" s="22">
        <f>SUBTOTAL(9,E471:E471)</f>
      </c>
      <c r="F472" s="22" t="s">
        <v>460</v>
      </c>
      <c r="G472" s="22">
        <f>SUBTOTAL(9,G471:G471)</f>
      </c>
    </row>
    <row r="473" ht="25" customHeight="1">
      <c r="A473" s="26" t="s">
        <v>509</v>
      </c>
      <c r="B473" s="26"/>
      <c r="C473" s="26"/>
      <c r="D473" s="26"/>
      <c r="E473" s="26"/>
      <c r="F473" s="26"/>
      <c r="G473" s="22">
        <f>SUBTOTAL(9,G467:G472)</f>
      </c>
    </row>
    <row r="474" ht="25" customHeight="1">
</row>
    <row r="475" ht="20" customHeight="1">
      <c r="A475" s="23" t="s">
        <v>425</v>
      </c>
      <c r="B475" s="23"/>
      <c r="C475" s="24" t="s">
        <v>291</v>
      </c>
      <c r="D475" s="24"/>
      <c r="E475" s="24"/>
      <c r="F475" s="24"/>
      <c r="G475" s="24"/>
    </row>
    <row r="476" ht="20" customHeight="1">
      <c r="A476" s="23" t="s">
        <v>426</v>
      </c>
      <c r="B476" s="23"/>
      <c r="C476" s="24" t="s">
        <v>427</v>
      </c>
      <c r="D476" s="24"/>
      <c r="E476" s="24"/>
      <c r="F476" s="24"/>
      <c r="G476" s="24"/>
    </row>
    <row r="477" ht="25" customHeight="1">
      <c r="A477" s="23" t="s">
        <v>428</v>
      </c>
      <c r="B477" s="23"/>
      <c r="C477" s="24" t="s">
        <v>406</v>
      </c>
      <c r="D477" s="24"/>
      <c r="E477" s="24"/>
      <c r="F477" s="24"/>
      <c r="G477" s="24"/>
    </row>
    <row r="478" ht="15" customHeight="1">
</row>
    <row r="479" ht="25" customHeight="1">
      <c r="A479" s="6" t="s">
        <v>523</v>
      </c>
      <c r="B479" s="6"/>
      <c r="C479" s="6"/>
      <c r="D479" s="6"/>
      <c r="E479" s="6"/>
      <c r="F479" s="6"/>
      <c r="G479" s="6"/>
    </row>
    <row r="480" ht="15" customHeight="1">
</row>
    <row r="481" ht="50" customHeight="1">
      <c r="A481" s="10" t="s">
        <v>337</v>
      </c>
      <c r="B481" s="10" t="s">
        <v>468</v>
      </c>
      <c r="C481" s="10"/>
      <c r="D481" s="10" t="s">
        <v>499</v>
      </c>
      <c r="E481" s="10" t="s">
        <v>500</v>
      </c>
      <c r="F481" s="10" t="s">
        <v>501</v>
      </c>
      <c r="G481" s="10" t="s">
        <v>502</v>
      </c>
    </row>
    <row r="482" ht="15" customHeight="1">
      <c r="A482" s="10">
        <v>1</v>
      </c>
      <c r="B482" s="10">
        <v>2</v>
      </c>
      <c r="C482" s="10"/>
      <c r="D482" s="10">
        <v>3</v>
      </c>
      <c r="E482" s="10">
        <v>4</v>
      </c>
      <c r="F482" s="10">
        <v>5</v>
      </c>
      <c r="G482" s="10">
        <v>6</v>
      </c>
    </row>
    <row r="483" ht="40" customHeight="1">
      <c r="A483" s="10" t="s">
        <v>63</v>
      </c>
      <c r="B483" s="11" t="s">
        <v>524</v>
      </c>
      <c r="C483" s="11"/>
      <c r="D483" s="10" t="s">
        <v>60</v>
      </c>
      <c r="E483" s="18">
        <v>1200</v>
      </c>
      <c r="F483" s="18">
        <v>23694.205833</v>
      </c>
      <c r="G483" s="18">
        <v>28433047</v>
      </c>
    </row>
    <row r="484" ht="25" customHeight="1">
      <c r="A484" s="26" t="s">
        <v>504</v>
      </c>
      <c r="B484" s="26"/>
      <c r="C484" s="26"/>
      <c r="D484" s="26"/>
      <c r="E484" s="22">
        <f>SUBTOTAL(9,E483:E483)</f>
      </c>
      <c r="F484" s="22" t="s">
        <v>460</v>
      </c>
      <c r="G484" s="22">
        <f>SUBTOTAL(9,G483:G483)</f>
      </c>
    </row>
    <row r="485" ht="60" customHeight="1">
      <c r="A485" s="10" t="s">
        <v>441</v>
      </c>
      <c r="B485" s="11" t="s">
        <v>525</v>
      </c>
      <c r="C485" s="11"/>
      <c r="D485" s="10" t="s">
        <v>60</v>
      </c>
      <c r="E485" s="18">
        <v>12</v>
      </c>
      <c r="F485" s="18">
        <v>8500</v>
      </c>
      <c r="G485" s="18">
        <v>102000</v>
      </c>
    </row>
    <row r="486" ht="25" customHeight="1">
      <c r="A486" s="26" t="s">
        <v>504</v>
      </c>
      <c r="B486" s="26"/>
      <c r="C486" s="26"/>
      <c r="D486" s="26"/>
      <c r="E486" s="22">
        <f>SUBTOTAL(9,E485:E485)</f>
      </c>
      <c r="F486" s="22" t="s">
        <v>460</v>
      </c>
      <c r="G486" s="22">
        <f>SUBTOTAL(9,G485:G485)</f>
      </c>
    </row>
    <row r="487" ht="60" customHeight="1">
      <c r="A487" s="10" t="s">
        <v>65</v>
      </c>
      <c r="B487" s="11" t="s">
        <v>526</v>
      </c>
      <c r="C487" s="11"/>
      <c r="D487" s="10" t="s">
        <v>60</v>
      </c>
      <c r="E487" s="18">
        <v>12</v>
      </c>
      <c r="F487" s="18">
        <v>8500</v>
      </c>
      <c r="G487" s="18">
        <v>102000</v>
      </c>
    </row>
    <row r="488" ht="25" customHeight="1">
      <c r="A488" s="26" t="s">
        <v>504</v>
      </c>
      <c r="B488" s="26"/>
      <c r="C488" s="26"/>
      <c r="D488" s="26"/>
      <c r="E488" s="22">
        <f>SUBTOTAL(9,E487:E487)</f>
      </c>
      <c r="F488" s="22" t="s">
        <v>460</v>
      </c>
      <c r="G488" s="22">
        <f>SUBTOTAL(9,G487:G487)</f>
      </c>
    </row>
    <row r="489" ht="40" customHeight="1">
      <c r="A489" s="10" t="s">
        <v>527</v>
      </c>
      <c r="B489" s="11" t="s">
        <v>528</v>
      </c>
      <c r="C489" s="11"/>
      <c r="D489" s="10" t="s">
        <v>60</v>
      </c>
      <c r="E489" s="18">
        <v>1</v>
      </c>
      <c r="F489" s="18">
        <v>1500000</v>
      </c>
      <c r="G489" s="18">
        <v>1500000</v>
      </c>
    </row>
    <row r="490" ht="25" customHeight="1">
      <c r="A490" s="26" t="s">
        <v>504</v>
      </c>
      <c r="B490" s="26"/>
      <c r="C490" s="26"/>
      <c r="D490" s="26"/>
      <c r="E490" s="22">
        <f>SUBTOTAL(9,E489:E489)</f>
      </c>
      <c r="F490" s="22" t="s">
        <v>460</v>
      </c>
      <c r="G490" s="22">
        <f>SUBTOTAL(9,G489:G489)</f>
      </c>
    </row>
    <row r="491" ht="25" customHeight="1">
      <c r="A491" s="26" t="s">
        <v>509</v>
      </c>
      <c r="B491" s="26"/>
      <c r="C491" s="26"/>
      <c r="D491" s="26"/>
      <c r="E491" s="26"/>
      <c r="F491" s="26"/>
      <c r="G491" s="22">
        <f>SUBTOTAL(9,G483:G490)</f>
      </c>
    </row>
    <row r="492" ht="25" customHeight="1">
</row>
    <row r="493" ht="20" customHeight="1">
      <c r="A493" s="23" t="s">
        <v>425</v>
      </c>
      <c r="B493" s="23"/>
      <c r="C493" s="24" t="s">
        <v>291</v>
      </c>
      <c r="D493" s="24"/>
      <c r="E493" s="24"/>
      <c r="F493" s="24"/>
      <c r="G493" s="24"/>
    </row>
    <row r="494" ht="20" customHeight="1">
      <c r="A494" s="23" t="s">
        <v>426</v>
      </c>
      <c r="B494" s="23"/>
      <c r="C494" s="24" t="s">
        <v>427</v>
      </c>
      <c r="D494" s="24"/>
      <c r="E494" s="24"/>
      <c r="F494" s="24"/>
      <c r="G494" s="24"/>
    </row>
    <row r="495" ht="25" customHeight="1">
      <c r="A495" s="23" t="s">
        <v>428</v>
      </c>
      <c r="B495" s="23"/>
      <c r="C495" s="24" t="s">
        <v>406</v>
      </c>
      <c r="D495" s="24"/>
      <c r="E495" s="24"/>
      <c r="F495" s="24"/>
      <c r="G495" s="24"/>
    </row>
    <row r="496" ht="15" customHeight="1">
</row>
    <row r="497" ht="25" customHeight="1">
      <c r="A497" s="6" t="s">
        <v>529</v>
      </c>
      <c r="B497" s="6"/>
      <c r="C497" s="6"/>
      <c r="D497" s="6"/>
      <c r="E497" s="6"/>
      <c r="F497" s="6"/>
      <c r="G497" s="6"/>
    </row>
    <row r="498" ht="15" customHeight="1">
</row>
    <row r="499" ht="50" customHeight="1">
      <c r="A499" s="10" t="s">
        <v>337</v>
      </c>
      <c r="B499" s="10" t="s">
        <v>468</v>
      </c>
      <c r="C499" s="10"/>
      <c r="D499" s="10" t="s">
        <v>499</v>
      </c>
      <c r="E499" s="10" t="s">
        <v>500</v>
      </c>
      <c r="F499" s="10" t="s">
        <v>501</v>
      </c>
      <c r="G499" s="10" t="s">
        <v>502</v>
      </c>
    </row>
    <row r="500" ht="15" customHeight="1">
      <c r="A500" s="10">
        <v>1</v>
      </c>
      <c r="B500" s="10">
        <v>2</v>
      </c>
      <c r="C500" s="10"/>
      <c r="D500" s="10">
        <v>3</v>
      </c>
      <c r="E500" s="10">
        <v>4</v>
      </c>
      <c r="F500" s="10">
        <v>5</v>
      </c>
      <c r="G500" s="10">
        <v>6</v>
      </c>
    </row>
    <row r="501" ht="60" customHeight="1">
      <c r="A501" s="10" t="s">
        <v>536</v>
      </c>
      <c r="B501" s="11" t="s">
        <v>531</v>
      </c>
      <c r="C501" s="11"/>
      <c r="D501" s="10" t="s">
        <v>60</v>
      </c>
      <c r="E501" s="18">
        <v>12</v>
      </c>
      <c r="F501" s="18">
        <v>464725</v>
      </c>
      <c r="G501" s="18">
        <v>5576700</v>
      </c>
    </row>
    <row r="502" ht="60" customHeight="1">
      <c r="A502" s="10" t="s">
        <v>536</v>
      </c>
      <c r="B502" s="11" t="s">
        <v>537</v>
      </c>
      <c r="C502" s="11"/>
      <c r="D502" s="10" t="s">
        <v>60</v>
      </c>
      <c r="E502" s="18">
        <v>12</v>
      </c>
      <c r="F502" s="18">
        <v>63602.5</v>
      </c>
      <c r="G502" s="18">
        <v>763230</v>
      </c>
    </row>
    <row r="503" ht="25" customHeight="1">
      <c r="A503" s="26" t="s">
        <v>504</v>
      </c>
      <c r="B503" s="26"/>
      <c r="C503" s="26"/>
      <c r="D503" s="26"/>
      <c r="E503" s="22">
        <f>SUBTOTAL(9,E501:E502)</f>
      </c>
      <c r="F503" s="22" t="s">
        <v>460</v>
      </c>
      <c r="G503" s="22">
        <f>SUBTOTAL(9,G501:G502)</f>
      </c>
    </row>
    <row r="504" ht="60" customHeight="1">
      <c r="A504" s="10" t="s">
        <v>538</v>
      </c>
      <c r="B504" s="11" t="s">
        <v>539</v>
      </c>
      <c r="C504" s="11"/>
      <c r="D504" s="10" t="s">
        <v>60</v>
      </c>
      <c r="E504" s="18">
        <v>12</v>
      </c>
      <c r="F504" s="18">
        <v>368364.083333</v>
      </c>
      <c r="G504" s="18">
        <v>4420369</v>
      </c>
    </row>
    <row r="505" ht="60" customHeight="1">
      <c r="A505" s="10" t="s">
        <v>538</v>
      </c>
      <c r="B505" s="11" t="s">
        <v>540</v>
      </c>
      <c r="C505" s="11"/>
      <c r="D505" s="10" t="s">
        <v>60</v>
      </c>
      <c r="E505" s="18">
        <v>12</v>
      </c>
      <c r="F505" s="18">
        <v>106408.333333</v>
      </c>
      <c r="G505" s="18">
        <v>1276900</v>
      </c>
    </row>
    <row r="506" ht="25" customHeight="1">
      <c r="A506" s="26" t="s">
        <v>504</v>
      </c>
      <c r="B506" s="26"/>
      <c r="C506" s="26"/>
      <c r="D506" s="26"/>
      <c r="E506" s="22">
        <f>SUBTOTAL(9,E504:E505)</f>
      </c>
      <c r="F506" s="22" t="s">
        <v>460</v>
      </c>
      <c r="G506" s="22">
        <f>SUBTOTAL(9,G504:G505)</f>
      </c>
    </row>
    <row r="507" ht="20" customHeight="1">
      <c r="A507" s="10" t="s">
        <v>542</v>
      </c>
      <c r="B507" s="11" t="s">
        <v>535</v>
      </c>
      <c r="C507" s="11"/>
      <c r="D507" s="10" t="s">
        <v>60</v>
      </c>
      <c r="E507" s="18">
        <v>1</v>
      </c>
      <c r="F507" s="18">
        <v>3276000</v>
      </c>
      <c r="G507" s="18">
        <v>3276000</v>
      </c>
    </row>
    <row r="508" ht="25" customHeight="1">
      <c r="A508" s="26" t="s">
        <v>504</v>
      </c>
      <c r="B508" s="26"/>
      <c r="C508" s="26"/>
      <c r="D508" s="26"/>
      <c r="E508" s="22">
        <f>SUBTOTAL(9,E507:E507)</f>
      </c>
      <c r="F508" s="22" t="s">
        <v>460</v>
      </c>
      <c r="G508" s="22">
        <f>SUBTOTAL(9,G507:G507)</f>
      </c>
    </row>
    <row r="509" ht="25" customHeight="1">
      <c r="A509" s="26" t="s">
        <v>509</v>
      </c>
      <c r="B509" s="26"/>
      <c r="C509" s="26"/>
      <c r="D509" s="26"/>
      <c r="E509" s="26"/>
      <c r="F509" s="26"/>
      <c r="G509" s="22">
        <f>SUBTOTAL(9,G501:G508)</f>
      </c>
    </row>
    <row r="510" ht="25" customHeight="1">
</row>
    <row r="511" ht="20" customHeight="1">
      <c r="A511" s="23" t="s">
        <v>425</v>
      </c>
      <c r="B511" s="23"/>
      <c r="C511" s="24" t="s">
        <v>291</v>
      </c>
      <c r="D511" s="24"/>
      <c r="E511" s="24"/>
      <c r="F511" s="24"/>
      <c r="G511" s="24"/>
    </row>
    <row r="512" ht="20" customHeight="1">
      <c r="A512" s="23" t="s">
        <v>426</v>
      </c>
      <c r="B512" s="23"/>
      <c r="C512" s="24" t="s">
        <v>427</v>
      </c>
      <c r="D512" s="24"/>
      <c r="E512" s="24"/>
      <c r="F512" s="24"/>
      <c r="G512" s="24"/>
    </row>
    <row r="513" ht="25" customHeight="1">
      <c r="A513" s="23" t="s">
        <v>428</v>
      </c>
      <c r="B513" s="23"/>
      <c r="C513" s="24" t="s">
        <v>406</v>
      </c>
      <c r="D513" s="24"/>
      <c r="E513" s="24"/>
      <c r="F513" s="24"/>
      <c r="G513" s="24"/>
    </row>
    <row r="514" ht="15" customHeight="1">
</row>
    <row r="515" ht="25" customHeight="1">
      <c r="A515" s="6" t="s">
        <v>543</v>
      </c>
      <c r="B515" s="6"/>
      <c r="C515" s="6"/>
      <c r="D515" s="6"/>
      <c r="E515" s="6"/>
      <c r="F515" s="6"/>
      <c r="G515" s="6"/>
    </row>
    <row r="516" ht="15" customHeight="1">
</row>
    <row r="517" ht="50" customHeight="1">
      <c r="A517" s="10" t="s">
        <v>337</v>
      </c>
      <c r="B517" s="10" t="s">
        <v>468</v>
      </c>
      <c r="C517" s="10"/>
      <c r="D517" s="10" t="s">
        <v>499</v>
      </c>
      <c r="E517" s="10" t="s">
        <v>500</v>
      </c>
      <c r="F517" s="10" t="s">
        <v>501</v>
      </c>
      <c r="G517" s="10" t="s">
        <v>502</v>
      </c>
    </row>
    <row r="518" ht="15" customHeight="1">
      <c r="A518" s="10">
        <v>1</v>
      </c>
      <c r="B518" s="10">
        <v>2</v>
      </c>
      <c r="C518" s="10"/>
      <c r="D518" s="10">
        <v>3</v>
      </c>
      <c r="E518" s="10">
        <v>4</v>
      </c>
      <c r="F518" s="10">
        <v>5</v>
      </c>
      <c r="G518" s="10">
        <v>6</v>
      </c>
    </row>
    <row r="519" ht="20" customHeight="1">
      <c r="A519" s="10" t="s">
        <v>544</v>
      </c>
      <c r="B519" s="11" t="s">
        <v>545</v>
      </c>
      <c r="C519" s="11"/>
      <c r="D519" s="10" t="s">
        <v>60</v>
      </c>
      <c r="E519" s="18">
        <v>1</v>
      </c>
      <c r="F519" s="18">
        <v>144000</v>
      </c>
      <c r="G519" s="18">
        <v>144000</v>
      </c>
    </row>
    <row r="520" ht="25" customHeight="1">
      <c r="A520" s="26" t="s">
        <v>504</v>
      </c>
      <c r="B520" s="26"/>
      <c r="C520" s="26"/>
      <c r="D520" s="26"/>
      <c r="E520" s="22">
        <f>SUBTOTAL(9,E519:E519)</f>
      </c>
      <c r="F520" s="22" t="s">
        <v>460</v>
      </c>
      <c r="G520" s="22">
        <f>SUBTOTAL(9,G519:G519)</f>
      </c>
    </row>
    <row r="521" ht="40" customHeight="1">
      <c r="A521" s="10" t="s">
        <v>546</v>
      </c>
      <c r="B521" s="11" t="s">
        <v>547</v>
      </c>
      <c r="C521" s="11"/>
      <c r="D521" s="10" t="s">
        <v>60</v>
      </c>
      <c r="E521" s="18">
        <v>1</v>
      </c>
      <c r="F521" s="18">
        <v>300000</v>
      </c>
      <c r="G521" s="18">
        <v>300000</v>
      </c>
    </row>
    <row r="522" ht="25" customHeight="1">
      <c r="A522" s="26" t="s">
        <v>504</v>
      </c>
      <c r="B522" s="26"/>
      <c r="C522" s="26"/>
      <c r="D522" s="26"/>
      <c r="E522" s="22">
        <f>SUBTOTAL(9,E521:E521)</f>
      </c>
      <c r="F522" s="22" t="s">
        <v>460</v>
      </c>
      <c r="G522" s="22">
        <f>SUBTOTAL(9,G521:G521)</f>
      </c>
    </row>
    <row r="523" ht="20" customHeight="1">
      <c r="A523" s="10" t="s">
        <v>548</v>
      </c>
      <c r="B523" s="11" t="s">
        <v>549</v>
      </c>
      <c r="C523" s="11"/>
      <c r="D523" s="10" t="s">
        <v>60</v>
      </c>
      <c r="E523" s="18">
        <v>1</v>
      </c>
      <c r="F523" s="18">
        <v>15000</v>
      </c>
      <c r="G523" s="18">
        <v>15000</v>
      </c>
    </row>
    <row r="524" ht="25" customHeight="1">
      <c r="A524" s="26" t="s">
        <v>504</v>
      </c>
      <c r="B524" s="26"/>
      <c r="C524" s="26"/>
      <c r="D524" s="26"/>
      <c r="E524" s="22">
        <f>SUBTOTAL(9,E523:E523)</f>
      </c>
      <c r="F524" s="22" t="s">
        <v>460</v>
      </c>
      <c r="G524" s="22">
        <f>SUBTOTAL(9,G523:G523)</f>
      </c>
    </row>
    <row r="525" ht="25" customHeight="1">
      <c r="A525" s="26" t="s">
        <v>509</v>
      </c>
      <c r="B525" s="26"/>
      <c r="C525" s="26"/>
      <c r="D525" s="26"/>
      <c r="E525" s="26"/>
      <c r="F525" s="26"/>
      <c r="G525" s="22">
        <f>SUBTOTAL(9,G519:G524)</f>
      </c>
    </row>
    <row r="526" ht="25" customHeight="1">
</row>
    <row r="527" ht="20" customHeight="1">
      <c r="A527" s="23" t="s">
        <v>425</v>
      </c>
      <c r="B527" s="23"/>
      <c r="C527" s="24" t="s">
        <v>291</v>
      </c>
      <c r="D527" s="24"/>
      <c r="E527" s="24"/>
      <c r="F527" s="24"/>
      <c r="G527" s="24"/>
    </row>
    <row r="528" ht="20" customHeight="1">
      <c r="A528" s="23" t="s">
        <v>426</v>
      </c>
      <c r="B528" s="23"/>
      <c r="C528" s="24" t="s">
        <v>427</v>
      </c>
      <c r="D528" s="24"/>
      <c r="E528" s="24"/>
      <c r="F528" s="24"/>
      <c r="G528" s="24"/>
    </row>
    <row r="529" ht="25" customHeight="1">
      <c r="A529" s="23" t="s">
        <v>428</v>
      </c>
      <c r="B529" s="23"/>
      <c r="C529" s="24" t="s">
        <v>406</v>
      </c>
      <c r="D529" s="24"/>
      <c r="E529" s="24"/>
      <c r="F529" s="24"/>
      <c r="G529" s="24"/>
    </row>
    <row r="530" ht="15" customHeight="1">
</row>
    <row r="531" ht="25" customHeight="1">
      <c r="A531" s="6" t="s">
        <v>498</v>
      </c>
      <c r="B531" s="6"/>
      <c r="C531" s="6"/>
      <c r="D531" s="6"/>
      <c r="E531" s="6"/>
      <c r="F531" s="6"/>
      <c r="G531" s="6"/>
    </row>
    <row r="532" ht="15" customHeight="1">
</row>
    <row r="533" ht="50" customHeight="1">
      <c r="A533" s="10" t="s">
        <v>337</v>
      </c>
      <c r="B533" s="10" t="s">
        <v>468</v>
      </c>
      <c r="C533" s="10"/>
      <c r="D533" s="10" t="s">
        <v>499</v>
      </c>
      <c r="E533" s="10" t="s">
        <v>500</v>
      </c>
      <c r="F533" s="10" t="s">
        <v>501</v>
      </c>
      <c r="G533" s="10" t="s">
        <v>502</v>
      </c>
    </row>
    <row r="534" ht="15" customHeight="1">
      <c r="A534" s="10">
        <v>1</v>
      </c>
      <c r="B534" s="10">
        <v>2</v>
      </c>
      <c r="C534" s="10"/>
      <c r="D534" s="10">
        <v>3</v>
      </c>
      <c r="E534" s="10">
        <v>4</v>
      </c>
      <c r="F534" s="10">
        <v>5</v>
      </c>
      <c r="G534" s="10">
        <v>6</v>
      </c>
    </row>
    <row r="535" ht="60" customHeight="1">
      <c r="A535" s="10" t="s">
        <v>550</v>
      </c>
      <c r="B535" s="11" t="s">
        <v>551</v>
      </c>
      <c r="C535" s="11"/>
      <c r="D535" s="10" t="s">
        <v>60</v>
      </c>
      <c r="E535" s="18">
        <v>1</v>
      </c>
      <c r="F535" s="18">
        <v>180000</v>
      </c>
      <c r="G535" s="18">
        <v>180000</v>
      </c>
    </row>
    <row r="536" ht="25" customHeight="1">
      <c r="A536" s="26" t="s">
        <v>504</v>
      </c>
      <c r="B536" s="26"/>
      <c r="C536" s="26"/>
      <c r="D536" s="26"/>
      <c r="E536" s="22">
        <f>SUBTOTAL(9,E535:E535)</f>
      </c>
      <c r="F536" s="22" t="s">
        <v>460</v>
      </c>
      <c r="G536" s="22">
        <f>SUBTOTAL(9,G535:G535)</f>
      </c>
    </row>
    <row r="537" ht="60" customHeight="1">
      <c r="A537" s="10" t="s">
        <v>552</v>
      </c>
      <c r="B537" s="11" t="s">
        <v>553</v>
      </c>
      <c r="C537" s="11"/>
      <c r="D537" s="10" t="s">
        <v>60</v>
      </c>
      <c r="E537" s="18">
        <v>1</v>
      </c>
      <c r="F537" s="18">
        <v>2362500</v>
      </c>
      <c r="G537" s="18">
        <v>2362500</v>
      </c>
    </row>
    <row r="538" ht="25" customHeight="1">
      <c r="A538" s="26" t="s">
        <v>504</v>
      </c>
      <c r="B538" s="26"/>
      <c r="C538" s="26"/>
      <c r="D538" s="26"/>
      <c r="E538" s="22">
        <f>SUBTOTAL(9,E537:E537)</f>
      </c>
      <c r="F538" s="22" t="s">
        <v>460</v>
      </c>
      <c r="G538" s="22">
        <f>SUBTOTAL(9,G537:G537)</f>
      </c>
    </row>
    <row r="539" ht="60" customHeight="1">
      <c r="A539" s="10" t="s">
        <v>554</v>
      </c>
      <c r="B539" s="11" t="s">
        <v>555</v>
      </c>
      <c r="C539" s="11"/>
      <c r="D539" s="10" t="s">
        <v>60</v>
      </c>
      <c r="E539" s="18">
        <v>1</v>
      </c>
      <c r="F539" s="18">
        <v>2362500</v>
      </c>
      <c r="G539" s="18">
        <v>2362500</v>
      </c>
    </row>
    <row r="540" ht="25" customHeight="1">
      <c r="A540" s="26" t="s">
        <v>504</v>
      </c>
      <c r="B540" s="26"/>
      <c r="C540" s="26"/>
      <c r="D540" s="26"/>
      <c r="E540" s="22">
        <f>SUBTOTAL(9,E539:E539)</f>
      </c>
      <c r="F540" s="22" t="s">
        <v>460</v>
      </c>
      <c r="G540" s="22">
        <f>SUBTOTAL(9,G539:G539)</f>
      </c>
    </row>
    <row r="541" ht="60" customHeight="1">
      <c r="A541" s="10" t="s">
        <v>558</v>
      </c>
      <c r="B541" s="11" t="s">
        <v>559</v>
      </c>
      <c r="C541" s="11"/>
      <c r="D541" s="10" t="s">
        <v>60</v>
      </c>
      <c r="E541" s="18">
        <v>1</v>
      </c>
      <c r="F541" s="18">
        <v>3971456</v>
      </c>
      <c r="G541" s="18">
        <v>3971456</v>
      </c>
    </row>
    <row r="542" ht="25" customHeight="1">
      <c r="A542" s="26" t="s">
        <v>504</v>
      </c>
      <c r="B542" s="26"/>
      <c r="C542" s="26"/>
      <c r="D542" s="26"/>
      <c r="E542" s="22">
        <f>SUBTOTAL(9,E541:E541)</f>
      </c>
      <c r="F542" s="22" t="s">
        <v>460</v>
      </c>
      <c r="G542" s="22">
        <f>SUBTOTAL(9,G541:G541)</f>
      </c>
    </row>
    <row r="543" ht="60" customHeight="1">
      <c r="A543" s="10" t="s">
        <v>562</v>
      </c>
      <c r="B543" s="11" t="s">
        <v>561</v>
      </c>
      <c r="C543" s="11"/>
      <c r="D543" s="10" t="s">
        <v>60</v>
      </c>
      <c r="E543" s="18">
        <v>1</v>
      </c>
      <c r="F543" s="18">
        <v>5718823</v>
      </c>
      <c r="G543" s="18">
        <v>5718823</v>
      </c>
    </row>
    <row r="544" ht="25" customHeight="1">
      <c r="A544" s="26" t="s">
        <v>504</v>
      </c>
      <c r="B544" s="26"/>
      <c r="C544" s="26"/>
      <c r="D544" s="26"/>
      <c r="E544" s="22">
        <f>SUBTOTAL(9,E543:E543)</f>
      </c>
      <c r="F544" s="22" t="s">
        <v>460</v>
      </c>
      <c r="G544" s="22">
        <f>SUBTOTAL(9,G543:G543)</f>
      </c>
    </row>
    <row r="545" ht="60" customHeight="1">
      <c r="A545" s="10" t="s">
        <v>565</v>
      </c>
      <c r="B545" s="11" t="s">
        <v>566</v>
      </c>
      <c r="C545" s="11"/>
      <c r="D545" s="10" t="s">
        <v>60</v>
      </c>
      <c r="E545" s="18">
        <v>1</v>
      </c>
      <c r="F545" s="18">
        <v>9957000</v>
      </c>
      <c r="G545" s="18">
        <v>9957000</v>
      </c>
    </row>
    <row r="546" ht="25" customHeight="1">
      <c r="A546" s="26" t="s">
        <v>504</v>
      </c>
      <c r="B546" s="26"/>
      <c r="C546" s="26"/>
      <c r="D546" s="26"/>
      <c r="E546" s="22">
        <f>SUBTOTAL(9,E545:E545)</f>
      </c>
      <c r="F546" s="22" t="s">
        <v>460</v>
      </c>
      <c r="G546" s="22">
        <f>SUBTOTAL(9,G545:G545)</f>
      </c>
    </row>
    <row r="547" ht="60" customHeight="1">
      <c r="A547" s="10" t="s">
        <v>567</v>
      </c>
      <c r="B547" s="11" t="s">
        <v>564</v>
      </c>
      <c r="C547" s="11"/>
      <c r="D547" s="10" t="s">
        <v>60</v>
      </c>
      <c r="E547" s="18">
        <v>1</v>
      </c>
      <c r="F547" s="18">
        <v>11426720</v>
      </c>
      <c r="G547" s="18">
        <v>11426720</v>
      </c>
    </row>
    <row r="548" ht="25" customHeight="1">
      <c r="A548" s="26" t="s">
        <v>504</v>
      </c>
      <c r="B548" s="26"/>
      <c r="C548" s="26"/>
      <c r="D548" s="26"/>
      <c r="E548" s="22">
        <f>SUBTOTAL(9,E547:E547)</f>
      </c>
      <c r="F548" s="22" t="s">
        <v>460</v>
      </c>
      <c r="G548" s="22">
        <f>SUBTOTAL(9,G547:G547)</f>
      </c>
    </row>
    <row r="549" ht="40" customHeight="1">
      <c r="A549" s="10" t="s">
        <v>570</v>
      </c>
      <c r="B549" s="11" t="s">
        <v>571</v>
      </c>
      <c r="C549" s="11"/>
      <c r="D549" s="10" t="s">
        <v>60</v>
      </c>
      <c r="E549" s="18">
        <v>1</v>
      </c>
      <c r="F549" s="18">
        <v>185000</v>
      </c>
      <c r="G549" s="18">
        <v>185000</v>
      </c>
    </row>
    <row r="550" ht="25" customHeight="1">
      <c r="A550" s="26" t="s">
        <v>504</v>
      </c>
      <c r="B550" s="26"/>
      <c r="C550" s="26"/>
      <c r="D550" s="26"/>
      <c r="E550" s="22">
        <f>SUBTOTAL(9,E549:E549)</f>
      </c>
      <c r="F550" s="22" t="s">
        <v>460</v>
      </c>
      <c r="G550" s="22">
        <f>SUBTOTAL(9,G549:G549)</f>
      </c>
    </row>
    <row r="551" ht="40" customHeight="1">
      <c r="A551" s="10" t="s">
        <v>574</v>
      </c>
      <c r="B551" s="11" t="s">
        <v>575</v>
      </c>
      <c r="C551" s="11"/>
      <c r="D551" s="10" t="s">
        <v>60</v>
      </c>
      <c r="E551" s="18">
        <v>1</v>
      </c>
      <c r="F551" s="18">
        <v>9000</v>
      </c>
      <c r="G551" s="18">
        <v>9000</v>
      </c>
    </row>
    <row r="552" ht="25" customHeight="1">
      <c r="A552" s="26" t="s">
        <v>504</v>
      </c>
      <c r="B552" s="26"/>
      <c r="C552" s="26"/>
      <c r="D552" s="26"/>
      <c r="E552" s="22">
        <f>SUBTOTAL(9,E551:E551)</f>
      </c>
      <c r="F552" s="22" t="s">
        <v>460</v>
      </c>
      <c r="G552" s="22">
        <f>SUBTOTAL(9,G551:G551)</f>
      </c>
    </row>
    <row r="553" ht="40" customHeight="1">
      <c r="A553" s="10" t="s">
        <v>576</v>
      </c>
      <c r="B553" s="11" t="s">
        <v>577</v>
      </c>
      <c r="C553" s="11"/>
      <c r="D553" s="10" t="s">
        <v>60</v>
      </c>
      <c r="E553" s="18">
        <v>1</v>
      </c>
      <c r="F553" s="18">
        <v>155000</v>
      </c>
      <c r="G553" s="18">
        <v>155000</v>
      </c>
    </row>
    <row r="554" ht="25" customHeight="1">
      <c r="A554" s="26" t="s">
        <v>504</v>
      </c>
      <c r="B554" s="26"/>
      <c r="C554" s="26"/>
      <c r="D554" s="26"/>
      <c r="E554" s="22">
        <f>SUBTOTAL(9,E553:E553)</f>
      </c>
      <c r="F554" s="22" t="s">
        <v>460</v>
      </c>
      <c r="G554" s="22">
        <f>SUBTOTAL(9,G553:G553)</f>
      </c>
    </row>
    <row r="555" ht="40" customHeight="1">
      <c r="A555" s="10" t="s">
        <v>578</v>
      </c>
      <c r="B555" s="11" t="s">
        <v>579</v>
      </c>
      <c r="C555" s="11"/>
      <c r="D555" s="10" t="s">
        <v>60</v>
      </c>
      <c r="E555" s="18">
        <v>1</v>
      </c>
      <c r="F555" s="18">
        <v>130000</v>
      </c>
      <c r="G555" s="18">
        <v>130000</v>
      </c>
    </row>
    <row r="556" ht="25" customHeight="1">
      <c r="A556" s="26" t="s">
        <v>504</v>
      </c>
      <c r="B556" s="26"/>
      <c r="C556" s="26"/>
      <c r="D556" s="26"/>
      <c r="E556" s="22">
        <f>SUBTOTAL(9,E555:E555)</f>
      </c>
      <c r="F556" s="22" t="s">
        <v>460</v>
      </c>
      <c r="G556" s="22">
        <f>SUBTOTAL(9,G555:G555)</f>
      </c>
    </row>
    <row r="557" ht="40" customHeight="1">
      <c r="A557" s="10" t="s">
        <v>580</v>
      </c>
      <c r="B557" s="11" t="s">
        <v>581</v>
      </c>
      <c r="C557" s="11"/>
      <c r="D557" s="10" t="s">
        <v>60</v>
      </c>
      <c r="E557" s="18">
        <v>1</v>
      </c>
      <c r="F557" s="18">
        <v>220000</v>
      </c>
      <c r="G557" s="18">
        <v>220000</v>
      </c>
    </row>
    <row r="558" ht="25" customHeight="1">
      <c r="A558" s="26" t="s">
        <v>504</v>
      </c>
      <c r="B558" s="26"/>
      <c r="C558" s="26"/>
      <c r="D558" s="26"/>
      <c r="E558" s="22">
        <f>SUBTOTAL(9,E557:E557)</f>
      </c>
      <c r="F558" s="22" t="s">
        <v>460</v>
      </c>
      <c r="G558" s="22">
        <f>SUBTOTAL(9,G557:G557)</f>
      </c>
    </row>
    <row r="559" ht="60" customHeight="1">
      <c r="A559" s="10" t="s">
        <v>582</v>
      </c>
      <c r="B559" s="11" t="s">
        <v>583</v>
      </c>
      <c r="C559" s="11"/>
      <c r="D559" s="10" t="s">
        <v>60</v>
      </c>
      <c r="E559" s="18">
        <v>1</v>
      </c>
      <c r="F559" s="18">
        <v>400000</v>
      </c>
      <c r="G559" s="18">
        <v>400000</v>
      </c>
    </row>
    <row r="560" ht="25" customHeight="1">
      <c r="A560" s="26" t="s">
        <v>504</v>
      </c>
      <c r="B560" s="26"/>
      <c r="C560" s="26"/>
      <c r="D560" s="26"/>
      <c r="E560" s="22">
        <f>SUBTOTAL(9,E559:E559)</f>
      </c>
      <c r="F560" s="22" t="s">
        <v>460</v>
      </c>
      <c r="G560" s="22">
        <f>SUBTOTAL(9,G559:G559)</f>
      </c>
    </row>
    <row r="561" ht="60" customHeight="1">
      <c r="A561" s="10" t="s">
        <v>584</v>
      </c>
      <c r="B561" s="11" t="s">
        <v>585</v>
      </c>
      <c r="C561" s="11"/>
      <c r="D561" s="10" t="s">
        <v>60</v>
      </c>
      <c r="E561" s="18">
        <v>1</v>
      </c>
      <c r="F561" s="18">
        <v>2362500</v>
      </c>
      <c r="G561" s="18">
        <v>2362500</v>
      </c>
    </row>
    <row r="562" ht="25" customHeight="1">
      <c r="A562" s="26" t="s">
        <v>504</v>
      </c>
      <c r="B562" s="26"/>
      <c r="C562" s="26"/>
      <c r="D562" s="26"/>
      <c r="E562" s="22">
        <f>SUBTOTAL(9,E561:E561)</f>
      </c>
      <c r="F562" s="22" t="s">
        <v>460</v>
      </c>
      <c r="G562" s="22">
        <f>SUBTOTAL(9,G561:G561)</f>
      </c>
    </row>
    <row r="563" ht="60" customHeight="1">
      <c r="A563" s="10" t="s">
        <v>588</v>
      </c>
      <c r="B563" s="11" t="s">
        <v>589</v>
      </c>
      <c r="C563" s="11"/>
      <c r="D563" s="10" t="s">
        <v>60</v>
      </c>
      <c r="E563" s="18">
        <v>1</v>
      </c>
      <c r="F563" s="18">
        <v>450000</v>
      </c>
      <c r="G563" s="18">
        <v>450000</v>
      </c>
    </row>
    <row r="564" ht="25" customHeight="1">
      <c r="A564" s="26" t="s">
        <v>504</v>
      </c>
      <c r="B564" s="26"/>
      <c r="C564" s="26"/>
      <c r="D564" s="26"/>
      <c r="E564" s="22">
        <f>SUBTOTAL(9,E563:E563)</f>
      </c>
      <c r="F564" s="22" t="s">
        <v>460</v>
      </c>
      <c r="G564" s="22">
        <f>SUBTOTAL(9,G563:G563)</f>
      </c>
    </row>
    <row r="565" ht="40" customHeight="1">
      <c r="A565" s="10" t="s">
        <v>95</v>
      </c>
      <c r="B565" s="11" t="s">
        <v>590</v>
      </c>
      <c r="C565" s="11"/>
      <c r="D565" s="10" t="s">
        <v>60</v>
      </c>
      <c r="E565" s="18">
        <v>12</v>
      </c>
      <c r="F565" s="18">
        <v>362018.833333</v>
      </c>
      <c r="G565" s="18">
        <v>4344226</v>
      </c>
    </row>
    <row r="566" ht="25" customHeight="1">
      <c r="A566" s="26" t="s">
        <v>504</v>
      </c>
      <c r="B566" s="26"/>
      <c r="C566" s="26"/>
      <c r="D566" s="26"/>
      <c r="E566" s="22">
        <f>SUBTOTAL(9,E565:E565)</f>
      </c>
      <c r="F566" s="22" t="s">
        <v>460</v>
      </c>
      <c r="G566" s="22">
        <f>SUBTOTAL(9,G565:G565)</f>
      </c>
    </row>
    <row r="567" ht="40" customHeight="1">
      <c r="A567" s="10" t="s">
        <v>591</v>
      </c>
      <c r="B567" s="11" t="s">
        <v>592</v>
      </c>
      <c r="C567" s="11"/>
      <c r="D567" s="10" t="s">
        <v>60</v>
      </c>
      <c r="E567" s="18">
        <v>12</v>
      </c>
      <c r="F567" s="18">
        <v>427012.5</v>
      </c>
      <c r="G567" s="18">
        <v>5124150</v>
      </c>
    </row>
    <row r="568" ht="25" customHeight="1">
      <c r="A568" s="26" t="s">
        <v>504</v>
      </c>
      <c r="B568" s="26"/>
      <c r="C568" s="26"/>
      <c r="D568" s="26"/>
      <c r="E568" s="22">
        <f>SUBTOTAL(9,E567:E567)</f>
      </c>
      <c r="F568" s="22" t="s">
        <v>460</v>
      </c>
      <c r="G568" s="22">
        <f>SUBTOTAL(9,G567:G567)</f>
      </c>
    </row>
    <row r="569" ht="40" customHeight="1">
      <c r="A569" s="10" t="s">
        <v>593</v>
      </c>
      <c r="B569" s="11" t="s">
        <v>594</v>
      </c>
      <c r="C569" s="11"/>
      <c r="D569" s="10" t="s">
        <v>60</v>
      </c>
      <c r="E569" s="18">
        <v>1</v>
      </c>
      <c r="F569" s="18">
        <v>144000</v>
      </c>
      <c r="G569" s="18">
        <v>144000</v>
      </c>
    </row>
    <row r="570" ht="25" customHeight="1">
      <c r="A570" s="26" t="s">
        <v>504</v>
      </c>
      <c r="B570" s="26"/>
      <c r="C570" s="26"/>
      <c r="D570" s="26"/>
      <c r="E570" s="22">
        <f>SUBTOTAL(9,E569:E569)</f>
      </c>
      <c r="F570" s="22" t="s">
        <v>460</v>
      </c>
      <c r="G570" s="22">
        <f>SUBTOTAL(9,G569:G569)</f>
      </c>
    </row>
    <row r="571" ht="60" customHeight="1">
      <c r="A571" s="10" t="s">
        <v>595</v>
      </c>
      <c r="B571" s="11" t="s">
        <v>557</v>
      </c>
      <c r="C571" s="11"/>
      <c r="D571" s="10" t="s">
        <v>60</v>
      </c>
      <c r="E571" s="18">
        <v>1</v>
      </c>
      <c r="F571" s="18">
        <v>8820794</v>
      </c>
      <c r="G571" s="18">
        <v>8820794</v>
      </c>
    </row>
    <row r="572" ht="25" customHeight="1">
      <c r="A572" s="26" t="s">
        <v>504</v>
      </c>
      <c r="B572" s="26"/>
      <c r="C572" s="26"/>
      <c r="D572" s="26"/>
      <c r="E572" s="22">
        <f>SUBTOTAL(9,E571:E571)</f>
      </c>
      <c r="F572" s="22" t="s">
        <v>460</v>
      </c>
      <c r="G572" s="22">
        <f>SUBTOTAL(9,G571:G571)</f>
      </c>
    </row>
    <row r="573" ht="80" customHeight="1">
      <c r="A573" s="10" t="s">
        <v>596</v>
      </c>
      <c r="B573" s="11" t="s">
        <v>597</v>
      </c>
      <c r="C573" s="11"/>
      <c r="D573" s="10" t="s">
        <v>60</v>
      </c>
      <c r="E573" s="18">
        <v>1</v>
      </c>
      <c r="F573" s="18">
        <v>2400000</v>
      </c>
      <c r="G573" s="18">
        <v>2400000</v>
      </c>
    </row>
    <row r="574" ht="25" customHeight="1">
      <c r="A574" s="26" t="s">
        <v>504</v>
      </c>
      <c r="B574" s="26"/>
      <c r="C574" s="26"/>
      <c r="D574" s="26"/>
      <c r="E574" s="22">
        <f>SUBTOTAL(9,E573:E573)</f>
      </c>
      <c r="F574" s="22" t="s">
        <v>460</v>
      </c>
      <c r="G574" s="22">
        <f>SUBTOTAL(9,G573:G573)</f>
      </c>
    </row>
    <row r="575" ht="80" customHeight="1">
      <c r="A575" s="10" t="s">
        <v>598</v>
      </c>
      <c r="B575" s="11" t="s">
        <v>599</v>
      </c>
      <c r="C575" s="11"/>
      <c r="D575" s="10" t="s">
        <v>60</v>
      </c>
      <c r="E575" s="18">
        <v>1</v>
      </c>
      <c r="F575" s="18">
        <v>2398960</v>
      </c>
      <c r="G575" s="18">
        <v>2398960</v>
      </c>
    </row>
    <row r="576" ht="25" customHeight="1">
      <c r="A576" s="26" t="s">
        <v>504</v>
      </c>
      <c r="B576" s="26"/>
      <c r="C576" s="26"/>
      <c r="D576" s="26"/>
      <c r="E576" s="22">
        <f>SUBTOTAL(9,E575:E575)</f>
      </c>
      <c r="F576" s="22" t="s">
        <v>460</v>
      </c>
      <c r="G576" s="22">
        <f>SUBTOTAL(9,G575:G575)</f>
      </c>
    </row>
    <row r="577" ht="25" customHeight="1">
      <c r="A577" s="26" t="s">
        <v>509</v>
      </c>
      <c r="B577" s="26"/>
      <c r="C577" s="26"/>
      <c r="D577" s="26"/>
      <c r="E577" s="26"/>
      <c r="F577" s="26"/>
      <c r="G577" s="22">
        <f>SUBTOTAL(9,G535:G576)</f>
      </c>
    </row>
    <row r="578" ht="25" customHeight="1">
</row>
    <row r="579" ht="20" customHeight="1">
      <c r="A579" s="23" t="s">
        <v>425</v>
      </c>
      <c r="B579" s="23"/>
      <c r="C579" s="24" t="s">
        <v>291</v>
      </c>
      <c r="D579" s="24"/>
      <c r="E579" s="24"/>
      <c r="F579" s="24"/>
      <c r="G579" s="24"/>
    </row>
    <row r="580" ht="20" customHeight="1">
      <c r="A580" s="23" t="s">
        <v>426</v>
      </c>
      <c r="B580" s="23"/>
      <c r="C580" s="24" t="s">
        <v>427</v>
      </c>
      <c r="D580" s="24"/>
      <c r="E580" s="24"/>
      <c r="F580" s="24"/>
      <c r="G580" s="24"/>
    </row>
    <row r="581" ht="25" customHeight="1">
      <c r="A581" s="23" t="s">
        <v>428</v>
      </c>
      <c r="B581" s="23"/>
      <c r="C581" s="24" t="s">
        <v>406</v>
      </c>
      <c r="D581" s="24"/>
      <c r="E581" s="24"/>
      <c r="F581" s="24"/>
      <c r="G581" s="24"/>
    </row>
    <row r="582" ht="15" customHeight="1">
</row>
    <row r="583" ht="25" customHeight="1">
      <c r="A583" s="6" t="s">
        <v>600</v>
      </c>
      <c r="B583" s="6"/>
      <c r="C583" s="6"/>
      <c r="D583" s="6"/>
      <c r="E583" s="6"/>
      <c r="F583" s="6"/>
      <c r="G583" s="6"/>
    </row>
    <row r="584" ht="15" customHeight="1">
</row>
    <row r="585" ht="50" customHeight="1">
      <c r="A585" s="10" t="s">
        <v>337</v>
      </c>
      <c r="B585" s="10" t="s">
        <v>468</v>
      </c>
      <c r="C585" s="10"/>
      <c r="D585" s="10" t="s">
        <v>499</v>
      </c>
      <c r="E585" s="10" t="s">
        <v>500</v>
      </c>
      <c r="F585" s="10" t="s">
        <v>501</v>
      </c>
      <c r="G585" s="10" t="s">
        <v>502</v>
      </c>
    </row>
    <row r="586" ht="15" customHeight="1">
      <c r="A586" s="10">
        <v>1</v>
      </c>
      <c r="B586" s="10">
        <v>2</v>
      </c>
      <c r="C586" s="10"/>
      <c r="D586" s="10">
        <v>3</v>
      </c>
      <c r="E586" s="10">
        <v>4</v>
      </c>
      <c r="F586" s="10">
        <v>5</v>
      </c>
      <c r="G586" s="10">
        <v>6</v>
      </c>
    </row>
    <row r="587" ht="60" customHeight="1">
      <c r="A587" s="10" t="s">
        <v>443</v>
      </c>
      <c r="B587" s="11" t="s">
        <v>601</v>
      </c>
      <c r="C587" s="11"/>
      <c r="D587" s="10" t="s">
        <v>60</v>
      </c>
      <c r="E587" s="18">
        <v>1</v>
      </c>
      <c r="F587" s="18">
        <v>400000</v>
      </c>
      <c r="G587" s="18">
        <v>400000</v>
      </c>
    </row>
    <row r="588" ht="25" customHeight="1">
      <c r="A588" s="26" t="s">
        <v>504</v>
      </c>
      <c r="B588" s="26"/>
      <c r="C588" s="26"/>
      <c r="D588" s="26"/>
      <c r="E588" s="22">
        <f>SUBTOTAL(9,E587:E587)</f>
      </c>
      <c r="F588" s="22" t="s">
        <v>460</v>
      </c>
      <c r="G588" s="22">
        <f>SUBTOTAL(9,G587:G587)</f>
      </c>
    </row>
    <row r="589" ht="40" customHeight="1">
      <c r="A589" s="10" t="s">
        <v>444</v>
      </c>
      <c r="B589" s="11" t="s">
        <v>602</v>
      </c>
      <c r="C589" s="11"/>
      <c r="D589" s="10" t="s">
        <v>60</v>
      </c>
      <c r="E589" s="18">
        <v>3</v>
      </c>
      <c r="F589" s="18">
        <v>20000</v>
      </c>
      <c r="G589" s="18">
        <v>60000</v>
      </c>
    </row>
    <row r="590" ht="25" customHeight="1">
      <c r="A590" s="26" t="s">
        <v>504</v>
      </c>
      <c r="B590" s="26"/>
      <c r="C590" s="26"/>
      <c r="D590" s="26"/>
      <c r="E590" s="22">
        <f>SUBTOTAL(9,E589:E589)</f>
      </c>
      <c r="F590" s="22" t="s">
        <v>460</v>
      </c>
      <c r="G590" s="22">
        <f>SUBTOTAL(9,G589:G589)</f>
      </c>
    </row>
    <row r="591" ht="25" customHeight="1">
      <c r="A591" s="26" t="s">
        <v>509</v>
      </c>
      <c r="B591" s="26"/>
      <c r="C591" s="26"/>
      <c r="D591" s="26"/>
      <c r="E591" s="26"/>
      <c r="F591" s="26"/>
      <c r="G591" s="22">
        <f>SUBTOTAL(9,G587:G590)</f>
      </c>
    </row>
    <row r="592" ht="25" customHeight="1">
</row>
    <row r="593" ht="20" customHeight="1">
      <c r="A593" s="23" t="s">
        <v>425</v>
      </c>
      <c r="B593" s="23"/>
      <c r="C593" s="24" t="s">
        <v>291</v>
      </c>
      <c r="D593" s="24"/>
      <c r="E593" s="24"/>
      <c r="F593" s="24"/>
      <c r="G593" s="24"/>
    </row>
    <row r="594" ht="20" customHeight="1">
      <c r="A594" s="23" t="s">
        <v>426</v>
      </c>
      <c r="B594" s="23"/>
      <c r="C594" s="24" t="s">
        <v>427</v>
      </c>
      <c r="D594" s="24"/>
      <c r="E594" s="24"/>
      <c r="F594" s="24"/>
      <c r="G594" s="24"/>
    </row>
    <row r="595" ht="25" customHeight="1">
      <c r="A595" s="23" t="s">
        <v>428</v>
      </c>
      <c r="B595" s="23"/>
      <c r="C595" s="24" t="s">
        <v>406</v>
      </c>
      <c r="D595" s="24"/>
      <c r="E595" s="24"/>
      <c r="F595" s="24"/>
      <c r="G595" s="24"/>
    </row>
    <row r="596" ht="15" customHeight="1">
</row>
    <row r="597" ht="25" customHeight="1">
      <c r="A597" s="6" t="s">
        <v>510</v>
      </c>
      <c r="B597" s="6"/>
      <c r="C597" s="6"/>
      <c r="D597" s="6"/>
      <c r="E597" s="6"/>
      <c r="F597" s="6"/>
      <c r="G597" s="6"/>
    </row>
    <row r="598" ht="15" customHeight="1">
</row>
    <row r="599" ht="50" customHeight="1">
      <c r="A599" s="10" t="s">
        <v>337</v>
      </c>
      <c r="B599" s="10" t="s">
        <v>468</v>
      </c>
      <c r="C599" s="10"/>
      <c r="D599" s="10" t="s">
        <v>499</v>
      </c>
      <c r="E599" s="10" t="s">
        <v>500</v>
      </c>
      <c r="F599" s="10" t="s">
        <v>501</v>
      </c>
      <c r="G599" s="10" t="s">
        <v>502</v>
      </c>
    </row>
    <row r="600" ht="15" customHeight="1">
      <c r="A600" s="10">
        <v>1</v>
      </c>
      <c r="B600" s="10">
        <v>2</v>
      </c>
      <c r="C600" s="10"/>
      <c r="D600" s="10">
        <v>3</v>
      </c>
      <c r="E600" s="10">
        <v>4</v>
      </c>
      <c r="F600" s="10">
        <v>5</v>
      </c>
      <c r="G600" s="10">
        <v>6</v>
      </c>
    </row>
    <row r="601" ht="60" customHeight="1">
      <c r="A601" s="10" t="s">
        <v>445</v>
      </c>
      <c r="B601" s="11" t="s">
        <v>603</v>
      </c>
      <c r="C601" s="11"/>
      <c r="D601" s="10" t="s">
        <v>60</v>
      </c>
      <c r="E601" s="18">
        <v>1</v>
      </c>
      <c r="F601" s="18">
        <v>2306614</v>
      </c>
      <c r="G601" s="18">
        <v>2306614</v>
      </c>
    </row>
    <row r="602" ht="25" customHeight="1">
      <c r="A602" s="26" t="s">
        <v>504</v>
      </c>
      <c r="B602" s="26"/>
      <c r="C602" s="26"/>
      <c r="D602" s="26"/>
      <c r="E602" s="22">
        <f>SUBTOTAL(9,E601:E601)</f>
      </c>
      <c r="F602" s="22" t="s">
        <v>460</v>
      </c>
      <c r="G602" s="22">
        <f>SUBTOTAL(9,G601:G601)</f>
      </c>
    </row>
    <row r="603" ht="25" customHeight="1">
      <c r="A603" s="26" t="s">
        <v>509</v>
      </c>
      <c r="B603" s="26"/>
      <c r="C603" s="26"/>
      <c r="D603" s="26"/>
      <c r="E603" s="26"/>
      <c r="F603" s="26"/>
      <c r="G603" s="22">
        <f>SUBTOTAL(9,G601:G602)</f>
      </c>
    </row>
    <row r="604" ht="25" customHeight="1">
</row>
    <row r="605" ht="20" customHeight="1">
      <c r="A605" s="23" t="s">
        <v>425</v>
      </c>
      <c r="B605" s="23"/>
      <c r="C605" s="24" t="s">
        <v>291</v>
      </c>
      <c r="D605" s="24"/>
      <c r="E605" s="24"/>
      <c r="F605" s="24"/>
      <c r="G605" s="24"/>
    </row>
    <row r="606" ht="20" customHeight="1">
      <c r="A606" s="23" t="s">
        <v>426</v>
      </c>
      <c r="B606" s="23"/>
      <c r="C606" s="24" t="s">
        <v>427</v>
      </c>
      <c r="D606" s="24"/>
      <c r="E606" s="24"/>
      <c r="F606" s="24"/>
      <c r="G606" s="24"/>
    </row>
    <row r="607" ht="25" customHeight="1">
      <c r="A607" s="23" t="s">
        <v>428</v>
      </c>
      <c r="B607" s="23"/>
      <c r="C607" s="24" t="s">
        <v>406</v>
      </c>
      <c r="D607" s="24"/>
      <c r="E607" s="24"/>
      <c r="F607" s="24"/>
      <c r="G607" s="24"/>
    </row>
    <row r="608" ht="15" customHeight="1">
</row>
    <row r="609" ht="25" customHeight="1">
      <c r="A609" s="6" t="s">
        <v>604</v>
      </c>
      <c r="B609" s="6"/>
      <c r="C609" s="6"/>
      <c r="D609" s="6"/>
      <c r="E609" s="6"/>
      <c r="F609" s="6"/>
      <c r="G609" s="6"/>
    </row>
    <row r="610" ht="15" customHeight="1">
</row>
    <row r="611" ht="50" customHeight="1">
      <c r="A611" s="10" t="s">
        <v>337</v>
      </c>
      <c r="B611" s="10" t="s">
        <v>468</v>
      </c>
      <c r="C611" s="10"/>
      <c r="D611" s="10" t="s">
        <v>499</v>
      </c>
      <c r="E611" s="10" t="s">
        <v>500</v>
      </c>
      <c r="F611" s="10" t="s">
        <v>501</v>
      </c>
      <c r="G611" s="10" t="s">
        <v>502</v>
      </c>
    </row>
    <row r="612" ht="15" customHeight="1">
      <c r="A612" s="10">
        <v>1</v>
      </c>
      <c r="B612" s="10">
        <v>2</v>
      </c>
      <c r="C612" s="10"/>
      <c r="D612" s="10">
        <v>3</v>
      </c>
      <c r="E612" s="10">
        <v>4</v>
      </c>
      <c r="F612" s="10">
        <v>5</v>
      </c>
      <c r="G612" s="10">
        <v>6</v>
      </c>
    </row>
    <row r="613" ht="40" customHeight="1">
      <c r="A613" s="10" t="s">
        <v>446</v>
      </c>
      <c r="B613" s="11" t="s">
        <v>605</v>
      </c>
      <c r="C613" s="11"/>
      <c r="D613" s="10" t="s">
        <v>60</v>
      </c>
      <c r="E613" s="18">
        <v>1</v>
      </c>
      <c r="F613" s="18">
        <v>408000</v>
      </c>
      <c r="G613" s="18">
        <v>408000</v>
      </c>
    </row>
    <row r="614" ht="25" customHeight="1">
      <c r="A614" s="26" t="s">
        <v>504</v>
      </c>
      <c r="B614" s="26"/>
      <c r="C614" s="26"/>
      <c r="D614" s="26"/>
      <c r="E614" s="22">
        <f>SUBTOTAL(9,E613:E613)</f>
      </c>
      <c r="F614" s="22" t="s">
        <v>460</v>
      </c>
      <c r="G614" s="22">
        <f>SUBTOTAL(9,G613:G613)</f>
      </c>
    </row>
    <row r="615" ht="40" customHeight="1">
      <c r="A615" s="10" t="s">
        <v>457</v>
      </c>
      <c r="B615" s="11" t="s">
        <v>606</v>
      </c>
      <c r="C615" s="11"/>
      <c r="D615" s="10" t="s">
        <v>60</v>
      </c>
      <c r="E615" s="18">
        <v>1</v>
      </c>
      <c r="F615" s="18">
        <v>1677179</v>
      </c>
      <c r="G615" s="18">
        <v>1677179</v>
      </c>
    </row>
    <row r="616" ht="25" customHeight="1">
      <c r="A616" s="26" t="s">
        <v>504</v>
      </c>
      <c r="B616" s="26"/>
      <c r="C616" s="26"/>
      <c r="D616" s="26"/>
      <c r="E616" s="22">
        <f>SUBTOTAL(9,E615:E615)</f>
      </c>
      <c r="F616" s="22" t="s">
        <v>460</v>
      </c>
      <c r="G616" s="22">
        <f>SUBTOTAL(9,G615:G615)</f>
      </c>
    </row>
    <row r="617" ht="25" customHeight="1">
      <c r="A617" s="26" t="s">
        <v>509</v>
      </c>
      <c r="B617" s="26"/>
      <c r="C617" s="26"/>
      <c r="D617" s="26"/>
      <c r="E617" s="26"/>
      <c r="F617" s="26"/>
      <c r="G617" s="22">
        <f>SUBTOTAL(9,G613:G616)</f>
      </c>
    </row>
    <row r="618" ht="25" customHeight="1">
</row>
    <row r="619" ht="20" customHeight="1">
      <c r="A619" s="23" t="s">
        <v>425</v>
      </c>
      <c r="B619" s="23"/>
      <c r="C619" s="24" t="s">
        <v>291</v>
      </c>
      <c r="D619" s="24"/>
      <c r="E619" s="24"/>
      <c r="F619" s="24"/>
      <c r="G619" s="24"/>
    </row>
    <row r="620" ht="20" customHeight="1">
      <c r="A620" s="23" t="s">
        <v>426</v>
      </c>
      <c r="B620" s="23"/>
      <c r="C620" s="24" t="s">
        <v>427</v>
      </c>
      <c r="D620" s="24"/>
      <c r="E620" s="24"/>
      <c r="F620" s="24"/>
      <c r="G620" s="24"/>
    </row>
    <row r="621" ht="25" customHeight="1">
      <c r="A621" s="23" t="s">
        <v>428</v>
      </c>
      <c r="B621" s="23"/>
      <c r="C621" s="24" t="s">
        <v>406</v>
      </c>
      <c r="D621" s="24"/>
      <c r="E621" s="24"/>
      <c r="F621" s="24"/>
      <c r="G621" s="24"/>
    </row>
    <row r="622" ht="15" customHeight="1">
</row>
    <row r="623" ht="25" customHeight="1">
      <c r="A623" s="6" t="s">
        <v>607</v>
      </c>
      <c r="B623" s="6"/>
      <c r="C623" s="6"/>
      <c r="D623" s="6"/>
      <c r="E623" s="6"/>
      <c r="F623" s="6"/>
      <c r="G623" s="6"/>
    </row>
    <row r="624" ht="15" customHeight="1">
</row>
    <row r="625" ht="50" customHeight="1">
      <c r="A625" s="10" t="s">
        <v>337</v>
      </c>
      <c r="B625" s="10" t="s">
        <v>468</v>
      </c>
      <c r="C625" s="10"/>
      <c r="D625" s="10" t="s">
        <v>499</v>
      </c>
      <c r="E625" s="10" t="s">
        <v>500</v>
      </c>
      <c r="F625" s="10" t="s">
        <v>501</v>
      </c>
      <c r="G625" s="10" t="s">
        <v>502</v>
      </c>
    </row>
    <row r="626" ht="15" customHeight="1">
      <c r="A626" s="10">
        <v>1</v>
      </c>
      <c r="B626" s="10">
        <v>2</v>
      </c>
      <c r="C626" s="10"/>
      <c r="D626" s="10">
        <v>3</v>
      </c>
      <c r="E626" s="10">
        <v>4</v>
      </c>
      <c r="F626" s="10">
        <v>5</v>
      </c>
      <c r="G626" s="10">
        <v>6</v>
      </c>
    </row>
    <row r="627" ht="60" customHeight="1">
      <c r="A627" s="10" t="s">
        <v>610</v>
      </c>
      <c r="B627" s="11" t="s">
        <v>609</v>
      </c>
      <c r="C627" s="11"/>
      <c r="D627" s="10" t="s">
        <v>60</v>
      </c>
      <c r="E627" s="18">
        <v>1</v>
      </c>
      <c r="F627" s="18">
        <v>1037976</v>
      </c>
      <c r="G627" s="18">
        <v>1037976</v>
      </c>
    </row>
    <row r="628" ht="25" customHeight="1">
      <c r="A628" s="26" t="s">
        <v>504</v>
      </c>
      <c r="B628" s="26"/>
      <c r="C628" s="26"/>
      <c r="D628" s="26"/>
      <c r="E628" s="22">
        <f>SUBTOTAL(9,E627:E627)</f>
      </c>
      <c r="F628" s="22" t="s">
        <v>460</v>
      </c>
      <c r="G628" s="22">
        <f>SUBTOTAL(9,G627:G627)</f>
      </c>
    </row>
    <row r="629" ht="25" customHeight="1">
      <c r="A629" s="26" t="s">
        <v>509</v>
      </c>
      <c r="B629" s="26"/>
      <c r="C629" s="26"/>
      <c r="D629" s="26"/>
      <c r="E629" s="26"/>
      <c r="F629" s="26"/>
      <c r="G629" s="22">
        <f>SUBTOTAL(9,G627:G628)</f>
      </c>
    </row>
    <row r="630" ht="25" customHeight="1">
</row>
    <row r="631" ht="20" customHeight="1">
      <c r="A631" s="23" t="s">
        <v>425</v>
      </c>
      <c r="B631" s="23"/>
      <c r="C631" s="24" t="s">
        <v>291</v>
      </c>
      <c r="D631" s="24"/>
      <c r="E631" s="24"/>
      <c r="F631" s="24"/>
      <c r="G631" s="24"/>
    </row>
    <row r="632" ht="20" customHeight="1">
      <c r="A632" s="23" t="s">
        <v>426</v>
      </c>
      <c r="B632" s="23"/>
      <c r="C632" s="24" t="s">
        <v>427</v>
      </c>
      <c r="D632" s="24"/>
      <c r="E632" s="24"/>
      <c r="F632" s="24"/>
      <c r="G632" s="24"/>
    </row>
    <row r="633" ht="25" customHeight="1">
      <c r="A633" s="23" t="s">
        <v>428</v>
      </c>
      <c r="B633" s="23"/>
      <c r="C633" s="24" t="s">
        <v>406</v>
      </c>
      <c r="D633" s="24"/>
      <c r="E633" s="24"/>
      <c r="F633" s="24"/>
      <c r="G633" s="24"/>
    </row>
    <row r="634" ht="15" customHeight="1">
</row>
    <row r="635" ht="25" customHeight="1">
      <c r="A635" s="6" t="s">
        <v>611</v>
      </c>
      <c r="B635" s="6"/>
      <c r="C635" s="6"/>
      <c r="D635" s="6"/>
      <c r="E635" s="6"/>
      <c r="F635" s="6"/>
      <c r="G635" s="6"/>
    </row>
    <row r="636" ht="15" customHeight="1">
</row>
    <row r="637" ht="50" customHeight="1">
      <c r="A637" s="10" t="s">
        <v>337</v>
      </c>
      <c r="B637" s="10" t="s">
        <v>468</v>
      </c>
      <c r="C637" s="10"/>
      <c r="D637" s="10" t="s">
        <v>499</v>
      </c>
      <c r="E637" s="10" t="s">
        <v>500</v>
      </c>
      <c r="F637" s="10" t="s">
        <v>501</v>
      </c>
      <c r="G637" s="10" t="s">
        <v>502</v>
      </c>
    </row>
    <row r="638" ht="15" customHeight="1">
      <c r="A638" s="10">
        <v>1</v>
      </c>
      <c r="B638" s="10">
        <v>2</v>
      </c>
      <c r="C638" s="10"/>
      <c r="D638" s="10">
        <v>3</v>
      </c>
      <c r="E638" s="10">
        <v>4</v>
      </c>
      <c r="F638" s="10">
        <v>5</v>
      </c>
      <c r="G638" s="10">
        <v>6</v>
      </c>
    </row>
    <row r="639" ht="40" customHeight="1">
      <c r="A639" s="10" t="s">
        <v>612</v>
      </c>
      <c r="B639" s="11" t="s">
        <v>613</v>
      </c>
      <c r="C639" s="11"/>
      <c r="D639" s="10" t="s">
        <v>60</v>
      </c>
      <c r="E639" s="18">
        <v>1</v>
      </c>
      <c r="F639" s="18">
        <v>5000000</v>
      </c>
      <c r="G639" s="18">
        <v>5000000</v>
      </c>
    </row>
    <row r="640" ht="25" customHeight="1">
      <c r="A640" s="26" t="s">
        <v>504</v>
      </c>
      <c r="B640" s="26"/>
      <c r="C640" s="26"/>
      <c r="D640" s="26"/>
      <c r="E640" s="22">
        <f>SUBTOTAL(9,E639:E639)</f>
      </c>
      <c r="F640" s="22" t="s">
        <v>460</v>
      </c>
      <c r="G640" s="22">
        <f>SUBTOTAL(9,G639:G639)</f>
      </c>
    </row>
    <row r="641" ht="60" customHeight="1">
      <c r="A641" s="10" t="s">
        <v>614</v>
      </c>
      <c r="B641" s="11" t="s">
        <v>615</v>
      </c>
      <c r="C641" s="11"/>
      <c r="D641" s="10" t="s">
        <v>60</v>
      </c>
      <c r="E641" s="18">
        <v>1</v>
      </c>
      <c r="F641" s="18">
        <v>2842487</v>
      </c>
      <c r="G641" s="18">
        <v>2842487</v>
      </c>
    </row>
    <row r="642" ht="25" customHeight="1">
      <c r="A642" s="26" t="s">
        <v>504</v>
      </c>
      <c r="B642" s="26"/>
      <c r="C642" s="26"/>
      <c r="D642" s="26"/>
      <c r="E642" s="22">
        <f>SUBTOTAL(9,E641:E641)</f>
      </c>
      <c r="F642" s="22" t="s">
        <v>460</v>
      </c>
      <c r="G642" s="22">
        <f>SUBTOTAL(9,G641:G641)</f>
      </c>
    </row>
    <row r="643" ht="25" customHeight="1">
      <c r="A643" s="26" t="s">
        <v>509</v>
      </c>
      <c r="B643" s="26"/>
      <c r="C643" s="26"/>
      <c r="D643" s="26"/>
      <c r="E643" s="26"/>
      <c r="F643" s="26"/>
      <c r="G643" s="22">
        <f>SUBTOTAL(9,G639:G642)</f>
      </c>
    </row>
    <row r="644" ht="25" customHeight="1">
</row>
    <row r="645" ht="20" customHeight="1">
      <c r="A645" s="23" t="s">
        <v>425</v>
      </c>
      <c r="B645" s="23"/>
      <c r="C645" s="24" t="s">
        <v>291</v>
      </c>
      <c r="D645" s="24"/>
      <c r="E645" s="24"/>
      <c r="F645" s="24"/>
      <c r="G645" s="24"/>
    </row>
    <row r="646" ht="20" customHeight="1">
      <c r="A646" s="23" t="s">
        <v>426</v>
      </c>
      <c r="B646" s="23"/>
      <c r="C646" s="24" t="s">
        <v>427</v>
      </c>
      <c r="D646" s="24"/>
      <c r="E646" s="24"/>
      <c r="F646" s="24"/>
      <c r="G646" s="24"/>
    </row>
    <row r="647" ht="25" customHeight="1">
      <c r="A647" s="23" t="s">
        <v>428</v>
      </c>
      <c r="B647" s="23"/>
      <c r="C647" s="24" t="s">
        <v>406</v>
      </c>
      <c r="D647" s="24"/>
      <c r="E647" s="24"/>
      <c r="F647" s="24"/>
      <c r="G647" s="24"/>
    </row>
    <row r="648" ht="15" customHeight="1">
</row>
    <row r="649" ht="25" customHeight="1">
      <c r="A649" s="6" t="s">
        <v>616</v>
      </c>
      <c r="B649" s="6"/>
      <c r="C649" s="6"/>
      <c r="D649" s="6"/>
      <c r="E649" s="6"/>
      <c r="F649" s="6"/>
      <c r="G649" s="6"/>
    </row>
    <row r="650" ht="15" customHeight="1">
</row>
    <row r="651" ht="50" customHeight="1">
      <c r="A651" s="10" t="s">
        <v>337</v>
      </c>
      <c r="B651" s="10" t="s">
        <v>468</v>
      </c>
      <c r="C651" s="10"/>
      <c r="D651" s="10" t="s">
        <v>499</v>
      </c>
      <c r="E651" s="10" t="s">
        <v>500</v>
      </c>
      <c r="F651" s="10" t="s">
        <v>501</v>
      </c>
      <c r="G651" s="10" t="s">
        <v>502</v>
      </c>
    </row>
    <row r="652" ht="15" customHeight="1">
      <c r="A652" s="10">
        <v>1</v>
      </c>
      <c r="B652" s="10">
        <v>2</v>
      </c>
      <c r="C652" s="10"/>
      <c r="D652" s="10">
        <v>3</v>
      </c>
      <c r="E652" s="10">
        <v>4</v>
      </c>
      <c r="F652" s="10">
        <v>5</v>
      </c>
      <c r="G652" s="10">
        <v>6</v>
      </c>
    </row>
    <row r="653" ht="60" customHeight="1">
      <c r="A653" s="10" t="s">
        <v>617</v>
      </c>
      <c r="B653" s="11" t="s">
        <v>618</v>
      </c>
      <c r="C653" s="11"/>
      <c r="D653" s="10" t="s">
        <v>60</v>
      </c>
      <c r="E653" s="18">
        <v>1</v>
      </c>
      <c r="F653" s="18">
        <v>824614</v>
      </c>
      <c r="G653" s="18">
        <v>824614</v>
      </c>
    </row>
    <row r="654" ht="25" customHeight="1">
      <c r="A654" s="26" t="s">
        <v>504</v>
      </c>
      <c r="B654" s="26"/>
      <c r="C654" s="26"/>
      <c r="D654" s="26"/>
      <c r="E654" s="22">
        <f>SUBTOTAL(9,E653:E653)</f>
      </c>
      <c r="F654" s="22" t="s">
        <v>460</v>
      </c>
      <c r="G654" s="22">
        <f>SUBTOTAL(9,G653:G653)</f>
      </c>
    </row>
    <row r="655" ht="40" customHeight="1">
      <c r="A655" s="10" t="s">
        <v>619</v>
      </c>
      <c r="B655" s="11" t="s">
        <v>620</v>
      </c>
      <c r="C655" s="11"/>
      <c r="D655" s="10" t="s">
        <v>60</v>
      </c>
      <c r="E655" s="18">
        <v>1</v>
      </c>
      <c r="F655" s="18">
        <v>150000</v>
      </c>
      <c r="G655" s="18">
        <v>150000</v>
      </c>
    </row>
    <row r="656" ht="25" customHeight="1">
      <c r="A656" s="26" t="s">
        <v>504</v>
      </c>
      <c r="B656" s="26"/>
      <c r="C656" s="26"/>
      <c r="D656" s="26"/>
      <c r="E656" s="22">
        <f>SUBTOTAL(9,E655:E655)</f>
      </c>
      <c r="F656" s="22" t="s">
        <v>460</v>
      </c>
      <c r="G656" s="22">
        <f>SUBTOTAL(9,G655:G655)</f>
      </c>
    </row>
    <row r="657" ht="40" customHeight="1">
      <c r="A657" s="10" t="s">
        <v>621</v>
      </c>
      <c r="B657" s="11" t="s">
        <v>622</v>
      </c>
      <c r="C657" s="11"/>
      <c r="D657" s="10" t="s">
        <v>60</v>
      </c>
      <c r="E657" s="18">
        <v>1</v>
      </c>
      <c r="F657" s="18">
        <v>70000</v>
      </c>
      <c r="G657" s="18">
        <v>70000</v>
      </c>
    </row>
    <row r="658" ht="25" customHeight="1">
      <c r="A658" s="26" t="s">
        <v>504</v>
      </c>
      <c r="B658" s="26"/>
      <c r="C658" s="26"/>
      <c r="D658" s="26"/>
      <c r="E658" s="22">
        <f>SUBTOTAL(9,E657:E657)</f>
      </c>
      <c r="F658" s="22" t="s">
        <v>460</v>
      </c>
      <c r="G658" s="22">
        <f>SUBTOTAL(9,G657:G657)</f>
      </c>
    </row>
    <row r="659" ht="25" customHeight="1">
      <c r="A659" s="26" t="s">
        <v>509</v>
      </c>
      <c r="B659" s="26"/>
      <c r="C659" s="26"/>
      <c r="D659" s="26"/>
      <c r="E659" s="26"/>
      <c r="F659" s="26"/>
      <c r="G659" s="22">
        <f>SUBTOTAL(9,G653:G658)</f>
      </c>
    </row>
  </sheetData>
  <sheetProtection password="C2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B12:C12"/>
    <mergeCell ref="A13:D13"/>
    <mergeCell ref="B14:C14"/>
    <mergeCell ref="A15:D15"/>
    <mergeCell ref="A16:F16"/>
    <mergeCell ref="A18:B18"/>
    <mergeCell ref="C18:G18"/>
    <mergeCell ref="A19:B19"/>
    <mergeCell ref="C19:G19"/>
    <mergeCell ref="A20:B20"/>
    <mergeCell ref="C20:G20"/>
    <mergeCell ref="A22:G22"/>
    <mergeCell ref="B24:C24"/>
    <mergeCell ref="B25:C25"/>
    <mergeCell ref="B26:C26"/>
    <mergeCell ref="A27:D27"/>
    <mergeCell ref="A28:F28"/>
    <mergeCell ref="A30:B30"/>
    <mergeCell ref="C30:G30"/>
    <mergeCell ref="A31:B31"/>
    <mergeCell ref="C31:G31"/>
    <mergeCell ref="A32:B32"/>
    <mergeCell ref="C32:G32"/>
    <mergeCell ref="A34:G34"/>
    <mergeCell ref="B36:C36"/>
    <mergeCell ref="B37:C37"/>
    <mergeCell ref="B38:C38"/>
    <mergeCell ref="A39:D39"/>
    <mergeCell ref="B40:C40"/>
    <mergeCell ref="A41:D41"/>
    <mergeCell ref="B42:C42"/>
    <mergeCell ref="A43:D43"/>
    <mergeCell ref="B44:C44"/>
    <mergeCell ref="A45:D45"/>
    <mergeCell ref="A46:F46"/>
    <mergeCell ref="A48:B48"/>
    <mergeCell ref="C48:G48"/>
    <mergeCell ref="A49:B49"/>
    <mergeCell ref="C49:G49"/>
    <mergeCell ref="A50:B50"/>
    <mergeCell ref="C50:G50"/>
    <mergeCell ref="A52:G52"/>
    <mergeCell ref="B54:C54"/>
    <mergeCell ref="B55:C55"/>
    <mergeCell ref="B56:C56"/>
    <mergeCell ref="A57:D57"/>
    <mergeCell ref="B58:C58"/>
    <mergeCell ref="A59:D59"/>
    <mergeCell ref="B60:C60"/>
    <mergeCell ref="A61:D61"/>
    <mergeCell ref="B62:C62"/>
    <mergeCell ref="A63:D63"/>
    <mergeCell ref="B64:C64"/>
    <mergeCell ref="A65:D65"/>
    <mergeCell ref="A66:F66"/>
    <mergeCell ref="A68:B68"/>
    <mergeCell ref="C68:G68"/>
    <mergeCell ref="A69:B69"/>
    <mergeCell ref="C69:G69"/>
    <mergeCell ref="A70:B70"/>
    <mergeCell ref="C70:G70"/>
    <mergeCell ref="A72:G72"/>
    <mergeCell ref="B74:C74"/>
    <mergeCell ref="B75:C75"/>
    <mergeCell ref="B76:C76"/>
    <mergeCell ref="A77:D77"/>
    <mergeCell ref="B78:C78"/>
    <mergeCell ref="A79:D79"/>
    <mergeCell ref="B80:C80"/>
    <mergeCell ref="A81:D81"/>
    <mergeCell ref="B82:C82"/>
    <mergeCell ref="B83:C83"/>
    <mergeCell ref="A84:D84"/>
    <mergeCell ref="B85:C85"/>
    <mergeCell ref="B86:C86"/>
    <mergeCell ref="B87:C87"/>
    <mergeCell ref="A88:D88"/>
    <mergeCell ref="B89:C89"/>
    <mergeCell ref="A90:D90"/>
    <mergeCell ref="A91:F91"/>
    <mergeCell ref="A93:B93"/>
    <mergeCell ref="C93:G93"/>
    <mergeCell ref="A94:B94"/>
    <mergeCell ref="C94:G94"/>
    <mergeCell ref="A95:B95"/>
    <mergeCell ref="C95:G95"/>
    <mergeCell ref="A97:G97"/>
    <mergeCell ref="B99:C99"/>
    <mergeCell ref="B100:C100"/>
    <mergeCell ref="B101:C101"/>
    <mergeCell ref="A102:D102"/>
    <mergeCell ref="B103:C103"/>
    <mergeCell ref="A104:D104"/>
    <mergeCell ref="B105:C105"/>
    <mergeCell ref="A106:D106"/>
    <mergeCell ref="A107:F107"/>
    <mergeCell ref="A109:B109"/>
    <mergeCell ref="C109:G109"/>
    <mergeCell ref="A110:B110"/>
    <mergeCell ref="C110:G110"/>
    <mergeCell ref="A111:B111"/>
    <mergeCell ref="C111:G111"/>
    <mergeCell ref="A113:G113"/>
    <mergeCell ref="B115:C115"/>
    <mergeCell ref="B116:C116"/>
    <mergeCell ref="B117:C117"/>
    <mergeCell ref="A118:D118"/>
    <mergeCell ref="B119:C119"/>
    <mergeCell ref="A120:D120"/>
    <mergeCell ref="B121:C121"/>
    <mergeCell ref="A122:D122"/>
    <mergeCell ref="B123:C123"/>
    <mergeCell ref="A124:D124"/>
    <mergeCell ref="B125:C125"/>
    <mergeCell ref="A126:D126"/>
    <mergeCell ref="B127:C127"/>
    <mergeCell ref="A128:D128"/>
    <mergeCell ref="B129:C129"/>
    <mergeCell ref="A130:D130"/>
    <mergeCell ref="B131:C131"/>
    <mergeCell ref="A132:D132"/>
    <mergeCell ref="B133:C133"/>
    <mergeCell ref="A134:D134"/>
    <mergeCell ref="B135:C135"/>
    <mergeCell ref="A136:D136"/>
    <mergeCell ref="B137:C137"/>
    <mergeCell ref="A138:D138"/>
    <mergeCell ref="B139:C139"/>
    <mergeCell ref="A140:D140"/>
    <mergeCell ref="B141:C141"/>
    <mergeCell ref="A142:D142"/>
    <mergeCell ref="B143:C143"/>
    <mergeCell ref="A144:D144"/>
    <mergeCell ref="B145:C145"/>
    <mergeCell ref="A146:D146"/>
    <mergeCell ref="B147:C147"/>
    <mergeCell ref="A148:D148"/>
    <mergeCell ref="B149:C149"/>
    <mergeCell ref="A150:D150"/>
    <mergeCell ref="B151:C151"/>
    <mergeCell ref="A152:D152"/>
    <mergeCell ref="B153:C153"/>
    <mergeCell ref="A154:D154"/>
    <mergeCell ref="B155:C155"/>
    <mergeCell ref="A156:D156"/>
    <mergeCell ref="B157:C157"/>
    <mergeCell ref="A158:D158"/>
    <mergeCell ref="B159:C159"/>
    <mergeCell ref="A160:D160"/>
    <mergeCell ref="B161:C161"/>
    <mergeCell ref="A162:D162"/>
    <mergeCell ref="B163:C163"/>
    <mergeCell ref="A164:D164"/>
    <mergeCell ref="B165:C165"/>
    <mergeCell ref="A166:D166"/>
    <mergeCell ref="B167:C167"/>
    <mergeCell ref="A168:D168"/>
    <mergeCell ref="B169:C169"/>
    <mergeCell ref="A170:D170"/>
    <mergeCell ref="A171:F171"/>
    <mergeCell ref="A173:B173"/>
    <mergeCell ref="C173:G173"/>
    <mergeCell ref="A174:B174"/>
    <mergeCell ref="C174:G174"/>
    <mergeCell ref="A175:B175"/>
    <mergeCell ref="C175:G175"/>
    <mergeCell ref="A177:G177"/>
    <mergeCell ref="B179:C179"/>
    <mergeCell ref="B180:C180"/>
    <mergeCell ref="B181:C181"/>
    <mergeCell ref="A182:D182"/>
    <mergeCell ref="B183:C183"/>
    <mergeCell ref="A184:D184"/>
    <mergeCell ref="A185:F185"/>
    <mergeCell ref="A187:B187"/>
    <mergeCell ref="C187:G187"/>
    <mergeCell ref="A188:B188"/>
    <mergeCell ref="C188:G188"/>
    <mergeCell ref="A189:B189"/>
    <mergeCell ref="C189:G189"/>
    <mergeCell ref="A191:G191"/>
    <mergeCell ref="B193:C193"/>
    <mergeCell ref="B194:C194"/>
    <mergeCell ref="B195:C195"/>
    <mergeCell ref="A196:D196"/>
    <mergeCell ref="A197:F197"/>
    <mergeCell ref="A199:B199"/>
    <mergeCell ref="C199:G199"/>
    <mergeCell ref="A200:B200"/>
    <mergeCell ref="C200:G200"/>
    <mergeCell ref="A201:B201"/>
    <mergeCell ref="C201:G201"/>
    <mergeCell ref="A203:G203"/>
    <mergeCell ref="B205:C205"/>
    <mergeCell ref="B206:C206"/>
    <mergeCell ref="B207:C207"/>
    <mergeCell ref="A208:D208"/>
    <mergeCell ref="B209:C209"/>
    <mergeCell ref="A210:D210"/>
    <mergeCell ref="A211:F211"/>
    <mergeCell ref="A213:B213"/>
    <mergeCell ref="C213:G213"/>
    <mergeCell ref="A214:B214"/>
    <mergeCell ref="C214:G214"/>
    <mergeCell ref="A215:B215"/>
    <mergeCell ref="C215:G215"/>
    <mergeCell ref="A217:G217"/>
    <mergeCell ref="B219:C219"/>
    <mergeCell ref="B220:C220"/>
    <mergeCell ref="B221:C221"/>
    <mergeCell ref="A222:D222"/>
    <mergeCell ref="B223:C223"/>
    <mergeCell ref="A224:D224"/>
    <mergeCell ref="A225:F225"/>
    <mergeCell ref="A227:B227"/>
    <mergeCell ref="C227:G227"/>
    <mergeCell ref="A228:B228"/>
    <mergeCell ref="C228:G228"/>
    <mergeCell ref="A229:B229"/>
    <mergeCell ref="C229:G229"/>
    <mergeCell ref="A231:G231"/>
    <mergeCell ref="B233:C233"/>
    <mergeCell ref="B234:C234"/>
    <mergeCell ref="B235:C235"/>
    <mergeCell ref="A236:D236"/>
    <mergeCell ref="B237:C237"/>
    <mergeCell ref="A238:D238"/>
    <mergeCell ref="A239:F239"/>
    <mergeCell ref="A241:B241"/>
    <mergeCell ref="C241:G241"/>
    <mergeCell ref="A242:B242"/>
    <mergeCell ref="C242:G242"/>
    <mergeCell ref="A243:B243"/>
    <mergeCell ref="C243:G243"/>
    <mergeCell ref="A245:G245"/>
    <mergeCell ref="B247:C247"/>
    <mergeCell ref="B248:C248"/>
    <mergeCell ref="B249:C249"/>
    <mergeCell ref="A250:D250"/>
    <mergeCell ref="B251:C251"/>
    <mergeCell ref="A252:D252"/>
    <mergeCell ref="B253:C253"/>
    <mergeCell ref="A254:D254"/>
    <mergeCell ref="A255:F255"/>
    <mergeCell ref="A257:B257"/>
    <mergeCell ref="C257:G257"/>
    <mergeCell ref="A258:B258"/>
    <mergeCell ref="C258:G258"/>
    <mergeCell ref="A259:B259"/>
    <mergeCell ref="C259:G259"/>
    <mergeCell ref="A261:G261"/>
    <mergeCell ref="B263:C263"/>
    <mergeCell ref="B264:C264"/>
    <mergeCell ref="B265:C265"/>
    <mergeCell ref="A266:D266"/>
    <mergeCell ref="B267:C267"/>
    <mergeCell ref="A268:D268"/>
    <mergeCell ref="B269:C269"/>
    <mergeCell ref="A270:D270"/>
    <mergeCell ref="A271:F271"/>
    <mergeCell ref="A273:B273"/>
    <mergeCell ref="C273:G273"/>
    <mergeCell ref="A274:B274"/>
    <mergeCell ref="C274:G274"/>
    <mergeCell ref="A275:B275"/>
    <mergeCell ref="C275:G275"/>
    <mergeCell ref="A277:G277"/>
    <mergeCell ref="B279:C279"/>
    <mergeCell ref="B280:C280"/>
    <mergeCell ref="B281:C281"/>
    <mergeCell ref="A282:D282"/>
    <mergeCell ref="B283:C283"/>
    <mergeCell ref="A284:D284"/>
    <mergeCell ref="B285:C285"/>
    <mergeCell ref="A286:D286"/>
    <mergeCell ref="B287:C287"/>
    <mergeCell ref="A288:D288"/>
    <mergeCell ref="A289:F289"/>
    <mergeCell ref="A291:B291"/>
    <mergeCell ref="C291:G291"/>
    <mergeCell ref="A292:B292"/>
    <mergeCell ref="C292:G292"/>
    <mergeCell ref="A293:B293"/>
    <mergeCell ref="C293:G293"/>
    <mergeCell ref="A295:G295"/>
    <mergeCell ref="B297:C297"/>
    <mergeCell ref="B298:C298"/>
    <mergeCell ref="B299:C299"/>
    <mergeCell ref="B300:C300"/>
    <mergeCell ref="A301:D301"/>
    <mergeCell ref="B302:C302"/>
    <mergeCell ref="B303:C303"/>
    <mergeCell ref="A304:D304"/>
    <mergeCell ref="B305:C305"/>
    <mergeCell ref="A306:D306"/>
    <mergeCell ref="A307:F307"/>
    <mergeCell ref="A309:B309"/>
    <mergeCell ref="C309:G309"/>
    <mergeCell ref="A310:B310"/>
    <mergeCell ref="C310:G310"/>
    <mergeCell ref="A311:B311"/>
    <mergeCell ref="C311:G311"/>
    <mergeCell ref="A313:G313"/>
    <mergeCell ref="B315:C315"/>
    <mergeCell ref="B316:C316"/>
    <mergeCell ref="B317:C317"/>
    <mergeCell ref="A318:D318"/>
    <mergeCell ref="B319:C319"/>
    <mergeCell ref="A320:D320"/>
    <mergeCell ref="B321:C321"/>
    <mergeCell ref="A322:D322"/>
    <mergeCell ref="A323:F323"/>
    <mergeCell ref="A325:B325"/>
    <mergeCell ref="C325:G325"/>
    <mergeCell ref="A326:B326"/>
    <mergeCell ref="C326:G326"/>
    <mergeCell ref="A327:B327"/>
    <mergeCell ref="C327:G327"/>
    <mergeCell ref="A329:G329"/>
    <mergeCell ref="B331:C331"/>
    <mergeCell ref="B332:C332"/>
    <mergeCell ref="B333:C333"/>
    <mergeCell ref="A334:D334"/>
    <mergeCell ref="B335:C335"/>
    <mergeCell ref="A336:D336"/>
    <mergeCell ref="B337:C337"/>
    <mergeCell ref="A338:D338"/>
    <mergeCell ref="B339:C339"/>
    <mergeCell ref="A340:D340"/>
    <mergeCell ref="B341:C341"/>
    <mergeCell ref="A342:D342"/>
    <mergeCell ref="B343:C343"/>
    <mergeCell ref="A344:D344"/>
    <mergeCell ref="B345:C345"/>
    <mergeCell ref="A346:D346"/>
    <mergeCell ref="B347:C347"/>
    <mergeCell ref="A348:D348"/>
    <mergeCell ref="B349:C349"/>
    <mergeCell ref="A350:D350"/>
    <mergeCell ref="B351:C351"/>
    <mergeCell ref="A352:D352"/>
    <mergeCell ref="B353:C353"/>
    <mergeCell ref="A354:D354"/>
    <mergeCell ref="B355:C355"/>
    <mergeCell ref="A356:D356"/>
    <mergeCell ref="B357:C357"/>
    <mergeCell ref="A358:D358"/>
    <mergeCell ref="B359:C359"/>
    <mergeCell ref="A360:D360"/>
    <mergeCell ref="B361:C361"/>
    <mergeCell ref="A362:D362"/>
    <mergeCell ref="B363:C363"/>
    <mergeCell ref="A364:D364"/>
    <mergeCell ref="B365:C365"/>
    <mergeCell ref="A366:D366"/>
    <mergeCell ref="B367:C367"/>
    <mergeCell ref="A368:D368"/>
    <mergeCell ref="B369:C369"/>
    <mergeCell ref="A370:D370"/>
    <mergeCell ref="B371:C371"/>
    <mergeCell ref="A372:D372"/>
    <mergeCell ref="B373:C373"/>
    <mergeCell ref="A374:D374"/>
    <mergeCell ref="A375:F375"/>
    <mergeCell ref="A377:B377"/>
    <mergeCell ref="C377:G377"/>
    <mergeCell ref="A378:B378"/>
    <mergeCell ref="C378:G378"/>
    <mergeCell ref="A379:B379"/>
    <mergeCell ref="C379:G379"/>
    <mergeCell ref="A381:G381"/>
    <mergeCell ref="B383:C383"/>
    <mergeCell ref="B384:C384"/>
    <mergeCell ref="B385:C385"/>
    <mergeCell ref="A386:D386"/>
    <mergeCell ref="B387:C387"/>
    <mergeCell ref="A388:D388"/>
    <mergeCell ref="A389:F389"/>
    <mergeCell ref="A391:B391"/>
    <mergeCell ref="C391:G391"/>
    <mergeCell ref="A392:B392"/>
    <mergeCell ref="C392:G392"/>
    <mergeCell ref="A393:B393"/>
    <mergeCell ref="C393:G393"/>
    <mergeCell ref="A395:G395"/>
    <mergeCell ref="B397:C397"/>
    <mergeCell ref="B398:C398"/>
    <mergeCell ref="B399:C399"/>
    <mergeCell ref="A400:D400"/>
    <mergeCell ref="A401:F401"/>
    <mergeCell ref="A403:B403"/>
    <mergeCell ref="C403:G403"/>
    <mergeCell ref="A404:B404"/>
    <mergeCell ref="C404:G404"/>
    <mergeCell ref="A405:B405"/>
    <mergeCell ref="C405:G405"/>
    <mergeCell ref="A407:G407"/>
    <mergeCell ref="B409:C409"/>
    <mergeCell ref="B410:C410"/>
    <mergeCell ref="B411:C411"/>
    <mergeCell ref="A412:D412"/>
    <mergeCell ref="B413:C413"/>
    <mergeCell ref="A414:D414"/>
    <mergeCell ref="A415:F415"/>
    <mergeCell ref="A417:B417"/>
    <mergeCell ref="C417:G417"/>
    <mergeCell ref="A418:B418"/>
    <mergeCell ref="C418:G418"/>
    <mergeCell ref="A419:B419"/>
    <mergeCell ref="C419:G419"/>
    <mergeCell ref="A421:G421"/>
    <mergeCell ref="B423:C423"/>
    <mergeCell ref="B424:C424"/>
    <mergeCell ref="B425:C425"/>
    <mergeCell ref="A426:D426"/>
    <mergeCell ref="A427:F427"/>
    <mergeCell ref="A429:B429"/>
    <mergeCell ref="C429:G429"/>
    <mergeCell ref="A430:B430"/>
    <mergeCell ref="C430:G430"/>
    <mergeCell ref="A431:B431"/>
    <mergeCell ref="C431:G431"/>
    <mergeCell ref="A433:G433"/>
    <mergeCell ref="B435:C435"/>
    <mergeCell ref="B436:C436"/>
    <mergeCell ref="B437:C437"/>
    <mergeCell ref="A438:D438"/>
    <mergeCell ref="B439:C439"/>
    <mergeCell ref="A440:D440"/>
    <mergeCell ref="A441:F441"/>
    <mergeCell ref="A443:B443"/>
    <mergeCell ref="C443:G443"/>
    <mergeCell ref="A444:B444"/>
    <mergeCell ref="C444:G444"/>
    <mergeCell ref="A445:B445"/>
    <mergeCell ref="C445:G445"/>
    <mergeCell ref="A447:G447"/>
    <mergeCell ref="B449:C449"/>
    <mergeCell ref="B450:C450"/>
    <mergeCell ref="B451:C451"/>
    <mergeCell ref="A452:D452"/>
    <mergeCell ref="B453:C453"/>
    <mergeCell ref="A454:D454"/>
    <mergeCell ref="B455:C455"/>
    <mergeCell ref="A456:D456"/>
    <mergeCell ref="A457:F457"/>
    <mergeCell ref="A459:B459"/>
    <mergeCell ref="C459:G459"/>
    <mergeCell ref="A460:B460"/>
    <mergeCell ref="C460:G460"/>
    <mergeCell ref="A461:B461"/>
    <mergeCell ref="C461:G461"/>
    <mergeCell ref="A463:G463"/>
    <mergeCell ref="B465:C465"/>
    <mergeCell ref="B466:C466"/>
    <mergeCell ref="B467:C467"/>
    <mergeCell ref="A468:D468"/>
    <mergeCell ref="B469:C469"/>
    <mergeCell ref="A470:D470"/>
    <mergeCell ref="B471:C471"/>
    <mergeCell ref="A472:D472"/>
    <mergeCell ref="A473:F473"/>
    <mergeCell ref="A475:B475"/>
    <mergeCell ref="C475:G475"/>
    <mergeCell ref="A476:B476"/>
    <mergeCell ref="C476:G476"/>
    <mergeCell ref="A477:B477"/>
    <mergeCell ref="C477:G477"/>
    <mergeCell ref="A479:G479"/>
    <mergeCell ref="B481:C481"/>
    <mergeCell ref="B482:C482"/>
    <mergeCell ref="B483:C483"/>
    <mergeCell ref="A484:D484"/>
    <mergeCell ref="B485:C485"/>
    <mergeCell ref="A486:D486"/>
    <mergeCell ref="B487:C487"/>
    <mergeCell ref="A488:D488"/>
    <mergeCell ref="B489:C489"/>
    <mergeCell ref="A490:D490"/>
    <mergeCell ref="A491:F491"/>
    <mergeCell ref="A493:B493"/>
    <mergeCell ref="C493:G493"/>
    <mergeCell ref="A494:B494"/>
    <mergeCell ref="C494:G494"/>
    <mergeCell ref="A495:B495"/>
    <mergeCell ref="C495:G495"/>
    <mergeCell ref="A497:G497"/>
    <mergeCell ref="B499:C499"/>
    <mergeCell ref="B500:C500"/>
    <mergeCell ref="B501:C501"/>
    <mergeCell ref="B502:C502"/>
    <mergeCell ref="A503:D503"/>
    <mergeCell ref="B504:C504"/>
    <mergeCell ref="B505:C505"/>
    <mergeCell ref="A506:D506"/>
    <mergeCell ref="B507:C507"/>
    <mergeCell ref="A508:D508"/>
    <mergeCell ref="A509:F509"/>
    <mergeCell ref="A511:B511"/>
    <mergeCell ref="C511:G511"/>
    <mergeCell ref="A512:B512"/>
    <mergeCell ref="C512:G512"/>
    <mergeCell ref="A513:B513"/>
    <mergeCell ref="C513:G513"/>
    <mergeCell ref="A515:G515"/>
    <mergeCell ref="B517:C517"/>
    <mergeCell ref="B518:C518"/>
    <mergeCell ref="B519:C519"/>
    <mergeCell ref="A520:D520"/>
    <mergeCell ref="B521:C521"/>
    <mergeCell ref="A522:D522"/>
    <mergeCell ref="B523:C523"/>
    <mergeCell ref="A524:D524"/>
    <mergeCell ref="A525:F525"/>
    <mergeCell ref="A527:B527"/>
    <mergeCell ref="C527:G527"/>
    <mergeCell ref="A528:B528"/>
    <mergeCell ref="C528:G528"/>
    <mergeCell ref="A529:B529"/>
    <mergeCell ref="C529:G529"/>
    <mergeCell ref="A531:G531"/>
    <mergeCell ref="B533:C533"/>
    <mergeCell ref="B534:C534"/>
    <mergeCell ref="B535:C535"/>
    <mergeCell ref="A536:D536"/>
    <mergeCell ref="B537:C537"/>
    <mergeCell ref="A538:D538"/>
    <mergeCell ref="B539:C539"/>
    <mergeCell ref="A540:D540"/>
    <mergeCell ref="B541:C541"/>
    <mergeCell ref="A542:D542"/>
    <mergeCell ref="B543:C543"/>
    <mergeCell ref="A544:D544"/>
    <mergeCell ref="B545:C545"/>
    <mergeCell ref="A546:D546"/>
    <mergeCell ref="B547:C547"/>
    <mergeCell ref="A548:D548"/>
    <mergeCell ref="B549:C549"/>
    <mergeCell ref="A550:D550"/>
    <mergeCell ref="B551:C551"/>
    <mergeCell ref="A552:D552"/>
    <mergeCell ref="B553:C553"/>
    <mergeCell ref="A554:D554"/>
    <mergeCell ref="B555:C555"/>
    <mergeCell ref="A556:D556"/>
    <mergeCell ref="B557:C557"/>
    <mergeCell ref="A558:D558"/>
    <mergeCell ref="B559:C559"/>
    <mergeCell ref="A560:D560"/>
    <mergeCell ref="B561:C561"/>
    <mergeCell ref="A562:D562"/>
    <mergeCell ref="B563:C563"/>
    <mergeCell ref="A564:D564"/>
    <mergeCell ref="B565:C565"/>
    <mergeCell ref="A566:D566"/>
    <mergeCell ref="B567:C567"/>
    <mergeCell ref="A568:D568"/>
    <mergeCell ref="B569:C569"/>
    <mergeCell ref="A570:D570"/>
    <mergeCell ref="B571:C571"/>
    <mergeCell ref="A572:D572"/>
    <mergeCell ref="B573:C573"/>
    <mergeCell ref="A574:D574"/>
    <mergeCell ref="B575:C575"/>
    <mergeCell ref="A576:D576"/>
    <mergeCell ref="A577:F577"/>
    <mergeCell ref="A579:B579"/>
    <mergeCell ref="C579:G579"/>
    <mergeCell ref="A580:B580"/>
    <mergeCell ref="C580:G580"/>
    <mergeCell ref="A581:B581"/>
    <mergeCell ref="C581:G581"/>
    <mergeCell ref="A583:G583"/>
    <mergeCell ref="B585:C585"/>
    <mergeCell ref="B586:C586"/>
    <mergeCell ref="B587:C587"/>
    <mergeCell ref="A588:D588"/>
    <mergeCell ref="B589:C589"/>
    <mergeCell ref="A590:D590"/>
    <mergeCell ref="A591:F591"/>
    <mergeCell ref="A593:B593"/>
    <mergeCell ref="C593:G593"/>
    <mergeCell ref="A594:B594"/>
    <mergeCell ref="C594:G594"/>
    <mergeCell ref="A595:B595"/>
    <mergeCell ref="C595:G595"/>
    <mergeCell ref="A597:G597"/>
    <mergeCell ref="B599:C599"/>
    <mergeCell ref="B600:C600"/>
    <mergeCell ref="B601:C601"/>
    <mergeCell ref="A602:D602"/>
    <mergeCell ref="A603:F603"/>
    <mergeCell ref="A605:B605"/>
    <mergeCell ref="C605:G605"/>
    <mergeCell ref="A606:B606"/>
    <mergeCell ref="C606:G606"/>
    <mergeCell ref="A607:B607"/>
    <mergeCell ref="C607:G607"/>
    <mergeCell ref="A609:G609"/>
    <mergeCell ref="B611:C611"/>
    <mergeCell ref="B612:C612"/>
    <mergeCell ref="B613:C613"/>
    <mergeCell ref="A614:D614"/>
    <mergeCell ref="B615:C615"/>
    <mergeCell ref="A616:D616"/>
    <mergeCell ref="A617:F617"/>
    <mergeCell ref="A619:B619"/>
    <mergeCell ref="C619:G619"/>
    <mergeCell ref="A620:B620"/>
    <mergeCell ref="C620:G620"/>
    <mergeCell ref="A621:B621"/>
    <mergeCell ref="C621:G621"/>
    <mergeCell ref="A623:G623"/>
    <mergeCell ref="B625:C625"/>
    <mergeCell ref="B626:C626"/>
    <mergeCell ref="B627:C627"/>
    <mergeCell ref="A628:D628"/>
    <mergeCell ref="A629:F629"/>
    <mergeCell ref="A631:B631"/>
    <mergeCell ref="C631:G631"/>
    <mergeCell ref="A632:B632"/>
    <mergeCell ref="C632:G632"/>
    <mergeCell ref="A633:B633"/>
    <mergeCell ref="C633:G633"/>
    <mergeCell ref="A635:G635"/>
    <mergeCell ref="B637:C637"/>
    <mergeCell ref="B638:C638"/>
    <mergeCell ref="B639:C639"/>
    <mergeCell ref="A640:D640"/>
    <mergeCell ref="B641:C641"/>
    <mergeCell ref="A642:D642"/>
    <mergeCell ref="A643:F643"/>
    <mergeCell ref="A645:B645"/>
    <mergeCell ref="C645:G645"/>
    <mergeCell ref="A646:B646"/>
    <mergeCell ref="C646:G646"/>
    <mergeCell ref="A647:B647"/>
    <mergeCell ref="C647:G647"/>
    <mergeCell ref="A649:G649"/>
    <mergeCell ref="B651:C651"/>
    <mergeCell ref="B652:C652"/>
    <mergeCell ref="B653:C653"/>
    <mergeCell ref="A654:D654"/>
    <mergeCell ref="B655:C655"/>
    <mergeCell ref="A656:D656"/>
    <mergeCell ref="B657:C657"/>
    <mergeCell ref="A658:D658"/>
    <mergeCell ref="A659:F659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&amp;K00-00923805.RT7.206347</oddHeader>
    <oddFooter>&amp;L&amp;L&amp;"Verdana,����������"&amp;K000000&amp;L&amp;"Verdana,����������"&amp;K00-014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623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624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337</v>
      </c>
      <c r="B6" s="10" t="s">
        <v>50</v>
      </c>
      <c r="C6" s="10" t="s">
        <v>625</v>
      </c>
      <c r="D6" s="10" t="s">
        <v>626</v>
      </c>
      <c r="E6" s="10"/>
      <c r="F6" s="10"/>
      <c r="G6" s="10" t="s">
        <v>627</v>
      </c>
      <c r="H6" s="10"/>
      <c r="I6" s="10"/>
      <c r="J6" s="10" t="s">
        <v>628</v>
      </c>
      <c r="K6" s="10"/>
      <c r="L6" s="10"/>
    </row>
    <row r="7" ht="50" customHeight="1">
      <c r="A7" s="10"/>
      <c r="B7" s="10"/>
      <c r="C7" s="10"/>
      <c r="D7" s="10" t="s">
        <v>629</v>
      </c>
      <c r="E7" s="10" t="s">
        <v>630</v>
      </c>
      <c r="F7" s="10" t="s">
        <v>631</v>
      </c>
      <c r="G7" s="10" t="s">
        <v>629</v>
      </c>
      <c r="H7" s="10" t="s">
        <v>630</v>
      </c>
      <c r="I7" s="10" t="s">
        <v>632</v>
      </c>
      <c r="J7" s="10" t="s">
        <v>629</v>
      </c>
      <c r="K7" s="10" t="s">
        <v>630</v>
      </c>
      <c r="L7" s="10" t="s">
        <v>633</v>
      </c>
    </row>
    <row r="8" ht="25" customHeight="1">
      <c r="A8" s="10" t="s">
        <v>342</v>
      </c>
      <c r="B8" s="10" t="s">
        <v>63</v>
      </c>
      <c r="C8" s="10" t="s">
        <v>441</v>
      </c>
      <c r="D8" s="10" t="s">
        <v>65</v>
      </c>
      <c r="E8" s="10" t="s">
        <v>67</v>
      </c>
      <c r="F8" s="10" t="s">
        <v>442</v>
      </c>
      <c r="G8" s="10" t="s">
        <v>443</v>
      </c>
      <c r="H8" s="10" t="s">
        <v>444</v>
      </c>
      <c r="I8" s="10" t="s">
        <v>445</v>
      </c>
      <c r="J8" s="10" t="s">
        <v>446</v>
      </c>
      <c r="K8" s="10" t="s">
        <v>457</v>
      </c>
      <c r="L8" s="10" t="s">
        <v>608</v>
      </c>
    </row>
    <row r="9">
      <c r="A9" s="10" t="s">
        <v>60</v>
      </c>
      <c r="B9" s="10" t="s">
        <v>60</v>
      </c>
      <c r="C9" s="10" t="s">
        <v>60</v>
      </c>
      <c r="D9" s="10" t="s">
        <v>60</v>
      </c>
      <c r="E9" s="10" t="s">
        <v>60</v>
      </c>
      <c r="F9" s="10" t="s">
        <v>60</v>
      </c>
      <c r="G9" s="10" t="s">
        <v>60</v>
      </c>
      <c r="H9" s="10" t="s">
        <v>60</v>
      </c>
      <c r="I9" s="10" t="s">
        <v>60</v>
      </c>
      <c r="J9" s="10" t="s">
        <v>60</v>
      </c>
      <c r="K9" s="10" t="s">
        <v>60</v>
      </c>
      <c r="L9" s="10" t="s">
        <v>60</v>
      </c>
    </row>
    <row r="10" ht="15" customHeight="1">
</row>
    <row r="11" ht="25" customHeight="1">
      <c r="A11" s="6" t="s">
        <v>634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635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0" t="s">
        <v>337</v>
      </c>
      <c r="B15" s="10" t="s">
        <v>50</v>
      </c>
      <c r="C15" s="10" t="s">
        <v>625</v>
      </c>
      <c r="D15" s="10" t="s">
        <v>626</v>
      </c>
      <c r="E15" s="10"/>
      <c r="F15" s="10"/>
      <c r="G15" s="10" t="s">
        <v>627</v>
      </c>
      <c r="H15" s="10"/>
      <c r="I15" s="10"/>
      <c r="J15" s="10" t="s">
        <v>628</v>
      </c>
      <c r="K15" s="10"/>
      <c r="L15" s="10"/>
    </row>
    <row r="16" ht="50" customHeight="1">
      <c r="A16" s="10"/>
      <c r="B16" s="10"/>
      <c r="C16" s="10"/>
      <c r="D16" s="10" t="s">
        <v>629</v>
      </c>
      <c r="E16" s="10" t="s">
        <v>630</v>
      </c>
      <c r="F16" s="10" t="s">
        <v>631</v>
      </c>
      <c r="G16" s="10" t="s">
        <v>629</v>
      </c>
      <c r="H16" s="10" t="s">
        <v>630</v>
      </c>
      <c r="I16" s="10" t="s">
        <v>632</v>
      </c>
      <c r="J16" s="10" t="s">
        <v>629</v>
      </c>
      <c r="K16" s="10" t="s">
        <v>630</v>
      </c>
      <c r="L16" s="10" t="s">
        <v>633</v>
      </c>
    </row>
    <row r="17" ht="25" customHeight="1">
      <c r="A17" s="10" t="s">
        <v>342</v>
      </c>
      <c r="B17" s="10" t="s">
        <v>63</v>
      </c>
      <c r="C17" s="10" t="s">
        <v>441</v>
      </c>
      <c r="D17" s="10" t="s">
        <v>65</v>
      </c>
      <c r="E17" s="10" t="s">
        <v>67</v>
      </c>
      <c r="F17" s="10" t="s">
        <v>442</v>
      </c>
      <c r="G17" s="10" t="s">
        <v>443</v>
      </c>
      <c r="H17" s="10" t="s">
        <v>444</v>
      </c>
      <c r="I17" s="10" t="s">
        <v>445</v>
      </c>
      <c r="J17" s="10" t="s">
        <v>446</v>
      </c>
      <c r="K17" s="10" t="s">
        <v>457</v>
      </c>
      <c r="L17" s="10" t="s">
        <v>608</v>
      </c>
    </row>
    <row r="18" ht="25" customHeight="1">
      <c r="A18" s="10" t="s">
        <v>342</v>
      </c>
      <c r="B18" s="10" t="s">
        <v>85</v>
      </c>
      <c r="C18" s="11" t="s">
        <v>636</v>
      </c>
      <c r="D18" s="18">
        <v>1</v>
      </c>
      <c r="E18" s="18">
        <v>1064000</v>
      </c>
      <c r="F18" s="18">
        <v>1064000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</row>
    <row r="19" ht="25" customHeight="1">
      <c r="A19" s="31" t="s">
        <v>459</v>
      </c>
      <c r="B19" s="31"/>
      <c r="C19" s="31"/>
      <c r="D19" s="20" t="s">
        <v>60</v>
      </c>
      <c r="E19" s="20" t="s">
        <v>60</v>
      </c>
      <c r="F19" s="20">
        <f>SUM(F18:F18)</f>
      </c>
      <c r="G19" s="20" t="s">
        <v>60</v>
      </c>
      <c r="H19" s="20" t="s">
        <v>60</v>
      </c>
      <c r="I19" s="20">
        <f>SUM(I18:I18)</f>
      </c>
      <c r="J19" s="20" t="s">
        <v>60</v>
      </c>
      <c r="K19" s="20" t="s">
        <v>60</v>
      </c>
      <c r="L19" s="20">
        <f>SUM(L18:L18)</f>
      </c>
    </row>
    <row r="20" ht="15" customHeight="1">
</row>
    <row r="21" ht="25" customHeight="1">
      <c r="A21" s="6" t="s">
        <v>637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ht="25" customHeight="1">
</row>
    <row r="23" ht="50" customHeight="1">
      <c r="A23" s="10" t="s">
        <v>337</v>
      </c>
      <c r="B23" s="10" t="s">
        <v>50</v>
      </c>
      <c r="C23" s="10" t="s">
        <v>625</v>
      </c>
      <c r="D23" s="10" t="s">
        <v>626</v>
      </c>
      <c r="E23" s="10"/>
      <c r="F23" s="10"/>
      <c r="G23" s="10" t="s">
        <v>627</v>
      </c>
      <c r="H23" s="10"/>
      <c r="I23" s="10"/>
      <c r="J23" s="10" t="s">
        <v>628</v>
      </c>
      <c r="K23" s="10"/>
      <c r="L23" s="10"/>
    </row>
    <row r="24" ht="50" customHeight="1">
      <c r="A24" s="10"/>
      <c r="B24" s="10"/>
      <c r="C24" s="10"/>
      <c r="D24" s="10" t="s">
        <v>629</v>
      </c>
      <c r="E24" s="10" t="s">
        <v>630</v>
      </c>
      <c r="F24" s="10" t="s">
        <v>631</v>
      </c>
      <c r="G24" s="10" t="s">
        <v>629</v>
      </c>
      <c r="H24" s="10" t="s">
        <v>630</v>
      </c>
      <c r="I24" s="10" t="s">
        <v>632</v>
      </c>
      <c r="J24" s="10" t="s">
        <v>629</v>
      </c>
      <c r="K24" s="10" t="s">
        <v>630</v>
      </c>
      <c r="L24" s="10" t="s">
        <v>633</v>
      </c>
    </row>
    <row r="25" ht="25" customHeight="1">
      <c r="A25" s="10" t="s">
        <v>342</v>
      </c>
      <c r="B25" s="10" t="s">
        <v>63</v>
      </c>
      <c r="C25" s="10" t="s">
        <v>441</v>
      </c>
      <c r="D25" s="10" t="s">
        <v>65</v>
      </c>
      <c r="E25" s="10" t="s">
        <v>67</v>
      </c>
      <c r="F25" s="10" t="s">
        <v>442</v>
      </c>
      <c r="G25" s="10" t="s">
        <v>443</v>
      </c>
      <c r="H25" s="10" t="s">
        <v>444</v>
      </c>
      <c r="I25" s="10" t="s">
        <v>445</v>
      </c>
      <c r="J25" s="10" t="s">
        <v>446</v>
      </c>
      <c r="K25" s="10" t="s">
        <v>457</v>
      </c>
      <c r="L25" s="10" t="s">
        <v>608</v>
      </c>
    </row>
    <row r="26" ht="50" customHeight="1">
      <c r="A26" s="10" t="s">
        <v>342</v>
      </c>
      <c r="B26" s="10" t="s">
        <v>85</v>
      </c>
      <c r="C26" s="11" t="s">
        <v>638</v>
      </c>
      <c r="D26" s="18">
        <v>129</v>
      </c>
      <c r="E26" s="18">
        <v>2367069.77</v>
      </c>
      <c r="F26" s="18">
        <v>305352000</v>
      </c>
      <c r="G26" s="18">
        <v>129</v>
      </c>
      <c r="H26" s="18">
        <v>2364348.84</v>
      </c>
      <c r="I26" s="18">
        <v>305001000</v>
      </c>
      <c r="J26" s="18">
        <v>129</v>
      </c>
      <c r="K26" s="18">
        <v>2370620.16</v>
      </c>
      <c r="L26" s="18">
        <v>305810000</v>
      </c>
    </row>
    <row r="27" ht="50" customHeight="1">
      <c r="A27" s="10" t="s">
        <v>63</v>
      </c>
      <c r="B27" s="10" t="s">
        <v>85</v>
      </c>
      <c r="C27" s="11" t="s">
        <v>639</v>
      </c>
      <c r="D27" s="18">
        <v>9</v>
      </c>
      <c r="E27" s="18">
        <v>712666.67</v>
      </c>
      <c r="F27" s="18">
        <v>6414000</v>
      </c>
      <c r="G27" s="18">
        <v>11</v>
      </c>
      <c r="H27" s="18">
        <v>859727.27</v>
      </c>
      <c r="I27" s="18">
        <v>9457000</v>
      </c>
      <c r="J27" s="18">
        <v>11</v>
      </c>
      <c r="K27" s="18">
        <v>859545.45</v>
      </c>
      <c r="L27" s="18">
        <v>9455000</v>
      </c>
    </row>
    <row r="28" ht="75" customHeight="1">
      <c r="A28" s="10" t="s">
        <v>441</v>
      </c>
      <c r="B28" s="10" t="s">
        <v>85</v>
      </c>
      <c r="C28" s="11" t="s">
        <v>640</v>
      </c>
      <c r="D28" s="18">
        <v>5</v>
      </c>
      <c r="E28" s="18">
        <v>613000</v>
      </c>
      <c r="F28" s="18">
        <v>3065000</v>
      </c>
      <c r="G28" s="18">
        <v>6</v>
      </c>
      <c r="H28" s="18">
        <v>709666.67</v>
      </c>
      <c r="I28" s="18">
        <v>4258000</v>
      </c>
      <c r="J28" s="18">
        <v>6</v>
      </c>
      <c r="K28" s="18">
        <v>709500</v>
      </c>
      <c r="L28" s="18">
        <v>4257000</v>
      </c>
    </row>
    <row r="29" ht="50" customHeight="1">
      <c r="A29" s="10" t="s">
        <v>65</v>
      </c>
      <c r="B29" s="10" t="s">
        <v>85</v>
      </c>
      <c r="C29" s="11" t="s">
        <v>641</v>
      </c>
      <c r="D29" s="18">
        <v>77</v>
      </c>
      <c r="E29" s="18">
        <v>382194.81</v>
      </c>
      <c r="F29" s="18">
        <v>29429000</v>
      </c>
      <c r="G29" s="18">
        <v>68</v>
      </c>
      <c r="H29" s="18">
        <v>369294.12</v>
      </c>
      <c r="I29" s="18">
        <v>25112000</v>
      </c>
      <c r="J29" s="18">
        <v>68</v>
      </c>
      <c r="K29" s="18">
        <v>369235.29</v>
      </c>
      <c r="L29" s="18">
        <v>25108000</v>
      </c>
    </row>
    <row r="30" ht="50" customHeight="1">
      <c r="A30" s="10" t="s">
        <v>67</v>
      </c>
      <c r="B30" s="10" t="s">
        <v>85</v>
      </c>
      <c r="C30" s="11" t="s">
        <v>642</v>
      </c>
      <c r="D30" s="18">
        <v>2</v>
      </c>
      <c r="E30" s="18">
        <v>1181000</v>
      </c>
      <c r="F30" s="18">
        <v>2362000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</row>
    <row r="31" ht="50" customHeight="1">
      <c r="A31" s="10" t="s">
        <v>442</v>
      </c>
      <c r="B31" s="10" t="s">
        <v>85</v>
      </c>
      <c r="C31" s="11" t="s">
        <v>643</v>
      </c>
      <c r="D31" s="18">
        <v>14</v>
      </c>
      <c r="E31" s="18">
        <v>302714.29</v>
      </c>
      <c r="F31" s="18">
        <v>4238000</v>
      </c>
      <c r="G31" s="18">
        <v>9</v>
      </c>
      <c r="H31" s="18">
        <v>681222.22</v>
      </c>
      <c r="I31" s="18">
        <v>6131000</v>
      </c>
      <c r="J31" s="18">
        <v>9</v>
      </c>
      <c r="K31" s="18">
        <v>681111.11</v>
      </c>
      <c r="L31" s="18">
        <v>6130000</v>
      </c>
    </row>
    <row r="32" ht="50" customHeight="1">
      <c r="A32" s="10" t="s">
        <v>443</v>
      </c>
      <c r="B32" s="10" t="s">
        <v>85</v>
      </c>
      <c r="C32" s="11" t="s">
        <v>644</v>
      </c>
      <c r="D32" s="18">
        <v>2</v>
      </c>
      <c r="E32" s="18">
        <v>1582000</v>
      </c>
      <c r="F32" s="18">
        <v>3164000</v>
      </c>
      <c r="G32" s="18">
        <v>2</v>
      </c>
      <c r="H32" s="18">
        <v>2572500</v>
      </c>
      <c r="I32" s="18">
        <v>5145000</v>
      </c>
      <c r="J32" s="18">
        <v>2</v>
      </c>
      <c r="K32" s="18">
        <v>2572000</v>
      </c>
      <c r="L32" s="18">
        <v>5144000</v>
      </c>
    </row>
    <row r="33" ht="25" customHeight="1">
      <c r="A33" s="31" t="s">
        <v>459</v>
      </c>
      <c r="B33" s="31"/>
      <c r="C33" s="31"/>
      <c r="D33" s="20" t="s">
        <v>60</v>
      </c>
      <c r="E33" s="20" t="s">
        <v>60</v>
      </c>
      <c r="F33" s="20">
        <f>SUM(F26:F32)</f>
      </c>
      <c r="G33" s="20" t="s">
        <v>60</v>
      </c>
      <c r="H33" s="20" t="s">
        <v>60</v>
      </c>
      <c r="I33" s="20">
        <f>SUM(I26:I32)</f>
      </c>
      <c r="J33" s="20" t="s">
        <v>60</v>
      </c>
      <c r="K33" s="20" t="s">
        <v>60</v>
      </c>
      <c r="L33" s="20">
        <f>SUM(L26:L32)</f>
      </c>
    </row>
    <row r="34" ht="15" customHeight="1">
</row>
    <row r="35" ht="25" customHeight="1">
      <c r="A35" s="6" t="s">
        <v>645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ht="15" customHeight="1">
</row>
    <row r="37" ht="25" customHeight="1">
      <c r="A37" s="6" t="s">
        <v>646</v>
      </c>
      <c r="B37" s="6"/>
      <c r="C37" s="6"/>
      <c r="D37" s="6"/>
      <c r="E37" s="6"/>
      <c r="F37" s="6"/>
    </row>
    <row r="38" ht="25" customHeight="1">
</row>
    <row r="39" ht="50" customHeight="1">
      <c r="A39" s="10" t="s">
        <v>337</v>
      </c>
      <c r="B39" s="10" t="s">
        <v>50</v>
      </c>
      <c r="C39" s="10" t="s">
        <v>625</v>
      </c>
      <c r="D39" s="10" t="s">
        <v>626</v>
      </c>
      <c r="E39" s="10" t="s">
        <v>627</v>
      </c>
      <c r="F39" s="10" t="s">
        <v>628</v>
      </c>
    </row>
    <row r="40" ht="50" customHeight="1">
      <c r="A40" s="10"/>
      <c r="B40" s="10"/>
      <c r="C40" s="10"/>
      <c r="D40" s="10" t="s">
        <v>647</v>
      </c>
      <c r="E40" s="10" t="s">
        <v>647</v>
      </c>
      <c r="F40" s="10" t="s">
        <v>647</v>
      </c>
    </row>
    <row r="41" ht="25" customHeight="1">
      <c r="A41" s="10" t="s">
        <v>342</v>
      </c>
      <c r="B41" s="10" t="s">
        <v>63</v>
      </c>
      <c r="C41" s="10" t="s">
        <v>441</v>
      </c>
      <c r="D41" s="10" t="s">
        <v>65</v>
      </c>
      <c r="E41" s="10" t="s">
        <v>67</v>
      </c>
      <c r="F41" s="10" t="s">
        <v>442</v>
      </c>
    </row>
    <row r="42">
      <c r="A42" s="10" t="s">
        <v>60</v>
      </c>
      <c r="B42" s="10" t="s">
        <v>60</v>
      </c>
      <c r="C42" s="10" t="s">
        <v>60</v>
      </c>
      <c r="D42" s="10" t="s">
        <v>60</v>
      </c>
      <c r="E42" s="10" t="s">
        <v>60</v>
      </c>
      <c r="F42" s="10" t="s">
        <v>60</v>
      </c>
    </row>
    <row r="43" ht="15" customHeight="1">
</row>
    <row r="44" ht="25" customHeight="1">
      <c r="A44" s="6" t="s">
        <v>648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ht="15" customHeight="1">
</row>
    <row r="46" ht="25" customHeight="1">
      <c r="A46" s="6" t="s">
        <v>649</v>
      </c>
      <c r="B46" s="6"/>
      <c r="C46" s="6"/>
      <c r="D46" s="6"/>
      <c r="E46" s="6"/>
      <c r="F46" s="6"/>
    </row>
    <row r="47" ht="25" customHeight="1">
</row>
    <row r="48" ht="50" customHeight="1">
      <c r="A48" s="10" t="s">
        <v>337</v>
      </c>
      <c r="B48" s="10" t="s">
        <v>50</v>
      </c>
      <c r="C48" s="10" t="s">
        <v>625</v>
      </c>
      <c r="D48" s="10" t="s">
        <v>626</v>
      </c>
      <c r="E48" s="10" t="s">
        <v>627</v>
      </c>
      <c r="F48" s="10" t="s">
        <v>628</v>
      </c>
    </row>
    <row r="49" ht="50" customHeight="1">
      <c r="A49" s="10"/>
      <c r="B49" s="10"/>
      <c r="C49" s="10"/>
      <c r="D49" s="10" t="s">
        <v>647</v>
      </c>
      <c r="E49" s="10" t="s">
        <v>647</v>
      </c>
      <c r="F49" s="10" t="s">
        <v>647</v>
      </c>
    </row>
    <row r="50" ht="25" customHeight="1">
      <c r="A50" s="10" t="s">
        <v>342</v>
      </c>
      <c r="B50" s="10" t="s">
        <v>63</v>
      </c>
      <c r="C50" s="10" t="s">
        <v>441</v>
      </c>
      <c r="D50" s="10" t="s">
        <v>65</v>
      </c>
      <c r="E50" s="10" t="s">
        <v>67</v>
      </c>
      <c r="F50" s="10" t="s">
        <v>442</v>
      </c>
    </row>
    <row r="51" ht="25" customHeight="1">
      <c r="A51" s="10" t="s">
        <v>342</v>
      </c>
      <c r="B51" s="10" t="s">
        <v>95</v>
      </c>
      <c r="C51" s="11" t="s">
        <v>650</v>
      </c>
      <c r="D51" s="18">
        <v>180000</v>
      </c>
      <c r="E51" s="18">
        <v>0</v>
      </c>
      <c r="F51" s="18">
        <v>0</v>
      </c>
    </row>
    <row r="52" ht="25" customHeight="1">
      <c r="A52" s="31" t="s">
        <v>459</v>
      </c>
      <c r="B52" s="31"/>
      <c r="C52" s="31"/>
      <c r="D52" s="20">
        <f>SUM(D51:D51)</f>
      </c>
      <c r="E52" s="20">
        <f>SUM(E51:E51)</f>
      </c>
      <c r="F52" s="20">
        <f>SUM(F51:F51)</f>
      </c>
    </row>
    <row r="53" ht="15" customHeight="1">
</row>
    <row r="54" ht="25" customHeight="1">
      <c r="A54" s="6" t="s">
        <v>651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ht="15" customHeight="1">
</row>
    <row r="56" ht="25" customHeight="1">
      <c r="A56" s="6" t="s">
        <v>652</v>
      </c>
      <c r="B56" s="6"/>
      <c r="C56" s="6"/>
      <c r="D56" s="6"/>
      <c r="E56" s="6"/>
      <c r="F56" s="6"/>
    </row>
    <row r="57" ht="25" customHeight="1">
</row>
    <row r="58" ht="50" customHeight="1">
      <c r="A58" s="10" t="s">
        <v>337</v>
      </c>
      <c r="B58" s="10" t="s">
        <v>50</v>
      </c>
      <c r="C58" s="10" t="s">
        <v>625</v>
      </c>
      <c r="D58" s="10" t="s">
        <v>626</v>
      </c>
      <c r="E58" s="10" t="s">
        <v>627</v>
      </c>
      <c r="F58" s="10" t="s">
        <v>628</v>
      </c>
    </row>
    <row r="59" ht="50" customHeight="1">
      <c r="A59" s="10"/>
      <c r="B59" s="10"/>
      <c r="C59" s="10"/>
      <c r="D59" s="10" t="s">
        <v>647</v>
      </c>
      <c r="E59" s="10" t="s">
        <v>647</v>
      </c>
      <c r="F59" s="10" t="s">
        <v>647</v>
      </c>
    </row>
    <row r="60" ht="25" customHeight="1">
      <c r="A60" s="10" t="s">
        <v>342</v>
      </c>
      <c r="B60" s="10" t="s">
        <v>63</v>
      </c>
      <c r="C60" s="10" t="s">
        <v>441</v>
      </c>
      <c r="D60" s="10" t="s">
        <v>65</v>
      </c>
      <c r="E60" s="10" t="s">
        <v>67</v>
      </c>
      <c r="F60" s="10" t="s">
        <v>442</v>
      </c>
    </row>
    <row r="61">
      <c r="A61" s="10" t="s">
        <v>60</v>
      </c>
      <c r="B61" s="10" t="s">
        <v>60</v>
      </c>
      <c r="C61" s="10" t="s">
        <v>60</v>
      </c>
      <c r="D61" s="10" t="s">
        <v>60</v>
      </c>
      <c r="E61" s="10" t="s">
        <v>60</v>
      </c>
      <c r="F61" s="10" t="s">
        <v>60</v>
      </c>
    </row>
    <row r="62" ht="15" customHeight="1">
</row>
    <row r="63" ht="25" customHeight="1">
      <c r="A63" s="6" t="s">
        <v>653</v>
      </c>
      <c r="B63" s="6"/>
      <c r="C63" s="6"/>
      <c r="D63" s="6"/>
      <c r="E63" s="6"/>
      <c r="F63" s="6"/>
    </row>
    <row r="64" ht="25" customHeight="1">
</row>
    <row r="65" ht="50" customHeight="1">
      <c r="A65" s="10" t="s">
        <v>337</v>
      </c>
      <c r="B65" s="10" t="s">
        <v>50</v>
      </c>
      <c r="C65" s="10" t="s">
        <v>625</v>
      </c>
      <c r="D65" s="10" t="s">
        <v>626</v>
      </c>
      <c r="E65" s="10" t="s">
        <v>627</v>
      </c>
      <c r="F65" s="10" t="s">
        <v>628</v>
      </c>
    </row>
    <row r="66" ht="50" customHeight="1">
      <c r="A66" s="10"/>
      <c r="B66" s="10"/>
      <c r="C66" s="10"/>
      <c r="D66" s="10" t="s">
        <v>654</v>
      </c>
      <c r="E66" s="10" t="s">
        <v>654</v>
      </c>
      <c r="F66" s="10" t="s">
        <v>654</v>
      </c>
    </row>
    <row r="67" ht="25" customHeight="1">
      <c r="A67" s="10" t="s">
        <v>342</v>
      </c>
      <c r="B67" s="10" t="s">
        <v>63</v>
      </c>
      <c r="C67" s="10" t="s">
        <v>441</v>
      </c>
      <c r="D67" s="10" t="s">
        <v>65</v>
      </c>
      <c r="E67" s="10" t="s">
        <v>67</v>
      </c>
      <c r="F67" s="10" t="s">
        <v>442</v>
      </c>
    </row>
    <row r="68" ht="25" customHeight="1">
      <c r="A68" s="10" t="s">
        <v>342</v>
      </c>
      <c r="B68" s="10" t="s">
        <v>655</v>
      </c>
      <c r="C68" s="11" t="s">
        <v>656</v>
      </c>
      <c r="D68" s="18">
        <v>-332600</v>
      </c>
      <c r="E68" s="18">
        <v>0</v>
      </c>
      <c r="F68" s="18">
        <v>0</v>
      </c>
    </row>
    <row r="69" ht="25" customHeight="1">
      <c r="A69" s="31" t="s">
        <v>459</v>
      </c>
      <c r="B69" s="31"/>
      <c r="C69" s="31"/>
      <c r="D69" s="20">
        <f>SUM(D68:D68)</f>
      </c>
      <c r="E69" s="20">
        <f>SUM(E68:E68)</f>
      </c>
      <c r="F69" s="20">
        <f>SUM(F68:F68)</f>
      </c>
    </row>
    <row r="70" ht="15" customHeight="1">
</row>
    <row r="71" ht="25" customHeight="1">
      <c r="A71" s="6" t="s">
        <v>657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ht="15" customHeight="1">
</row>
    <row r="73" ht="25" customHeight="1">
      <c r="A73" s="6" t="s">
        <v>658</v>
      </c>
      <c r="B73" s="6"/>
      <c r="C73" s="6"/>
      <c r="D73" s="6"/>
      <c r="E73" s="6"/>
      <c r="F73" s="6"/>
    </row>
    <row r="74" ht="25" customHeight="1">
</row>
    <row r="75" ht="50" customHeight="1">
      <c r="A75" s="10" t="s">
        <v>337</v>
      </c>
      <c r="B75" s="10" t="s">
        <v>50</v>
      </c>
      <c r="C75" s="10" t="s">
        <v>625</v>
      </c>
      <c r="D75" s="10" t="s">
        <v>626</v>
      </c>
      <c r="E75" s="10" t="s">
        <v>627</v>
      </c>
      <c r="F75" s="10" t="s">
        <v>628</v>
      </c>
    </row>
    <row r="76" ht="50" customHeight="1">
      <c r="A76" s="10"/>
      <c r="B76" s="10"/>
      <c r="C76" s="10"/>
      <c r="D76" s="10" t="s">
        <v>647</v>
      </c>
      <c r="E76" s="10" t="s">
        <v>647</v>
      </c>
      <c r="F76" s="10" t="s">
        <v>647</v>
      </c>
    </row>
    <row r="77" ht="25" customHeight="1">
      <c r="A77" s="10" t="s">
        <v>342</v>
      </c>
      <c r="B77" s="10" t="s">
        <v>63</v>
      </c>
      <c r="C77" s="10" t="s">
        <v>441</v>
      </c>
      <c r="D77" s="10" t="s">
        <v>65</v>
      </c>
      <c r="E77" s="10" t="s">
        <v>67</v>
      </c>
      <c r="F77" s="10" t="s">
        <v>442</v>
      </c>
    </row>
    <row r="78">
      <c r="A78" s="10" t="s">
        <v>60</v>
      </c>
      <c r="B78" s="10" t="s">
        <v>60</v>
      </c>
      <c r="C78" s="10" t="s">
        <v>60</v>
      </c>
      <c r="D78" s="10" t="s">
        <v>60</v>
      </c>
      <c r="E78" s="10" t="s">
        <v>60</v>
      </c>
      <c r="F78" s="10" t="s">
        <v>60</v>
      </c>
    </row>
    <row r="79" ht="15" customHeight="1">
</row>
    <row r="80" ht="25" customHeight="1">
      <c r="A80" s="6" t="s">
        <v>659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ht="15" customHeight="1">
</row>
    <row r="82" ht="25" customHeight="1">
      <c r="A82" s="6" t="s">
        <v>660</v>
      </c>
      <c r="B82" s="6"/>
      <c r="C82" s="6"/>
      <c r="D82" s="6"/>
      <c r="E82" s="6"/>
      <c r="F82" s="6"/>
    </row>
    <row r="83" ht="25" customHeight="1">
</row>
    <row r="84" ht="50" customHeight="1">
      <c r="A84" s="10" t="s">
        <v>337</v>
      </c>
      <c r="B84" s="10" t="s">
        <v>50</v>
      </c>
      <c r="C84" s="10" t="s">
        <v>625</v>
      </c>
      <c r="D84" s="10" t="s">
        <v>626</v>
      </c>
      <c r="E84" s="10" t="s">
        <v>627</v>
      </c>
      <c r="F84" s="10" t="s">
        <v>628</v>
      </c>
    </row>
    <row r="85" ht="50" customHeight="1">
      <c r="A85" s="10"/>
      <c r="B85" s="10"/>
      <c r="C85" s="10"/>
      <c r="D85" s="10" t="s">
        <v>647</v>
      </c>
      <c r="E85" s="10" t="s">
        <v>647</v>
      </c>
      <c r="F85" s="10" t="s">
        <v>647</v>
      </c>
    </row>
    <row r="86" ht="25" customHeight="1">
      <c r="A86" s="10" t="s">
        <v>342</v>
      </c>
      <c r="B86" s="10" t="s">
        <v>63</v>
      </c>
      <c r="C86" s="10" t="s">
        <v>441</v>
      </c>
      <c r="D86" s="10" t="s">
        <v>65</v>
      </c>
      <c r="E86" s="10" t="s">
        <v>67</v>
      </c>
      <c r="F86" s="10" t="s">
        <v>442</v>
      </c>
    </row>
    <row r="87">
      <c r="A87" s="10" t="s">
        <v>60</v>
      </c>
      <c r="B87" s="10" t="s">
        <v>60</v>
      </c>
      <c r="C87" s="10" t="s">
        <v>60</v>
      </c>
      <c r="D87" s="10" t="s">
        <v>60</v>
      </c>
      <c r="E87" s="10" t="s">
        <v>60</v>
      </c>
      <c r="F87" s="10" t="s">
        <v>60</v>
      </c>
    </row>
  </sheetData>
  <sheetProtection password="C29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19:C19"/>
    <mergeCell ref="A21:L21"/>
    <mergeCell ref="A23:A24"/>
    <mergeCell ref="B23:B24"/>
    <mergeCell ref="C23:C24"/>
    <mergeCell ref="D23:F23"/>
    <mergeCell ref="G23:I23"/>
    <mergeCell ref="J23:L23"/>
    <mergeCell ref="A33:C33"/>
    <mergeCell ref="A35:M35"/>
    <mergeCell ref="A37:F37"/>
    <mergeCell ref="A39:A40"/>
    <mergeCell ref="B39:B40"/>
    <mergeCell ref="C39:C40"/>
    <mergeCell ref="A44:M44"/>
    <mergeCell ref="A46:F46"/>
    <mergeCell ref="A48:A49"/>
    <mergeCell ref="B48:B49"/>
    <mergeCell ref="C48:C49"/>
    <mergeCell ref="A52:C52"/>
    <mergeCell ref="A54:M54"/>
    <mergeCell ref="A56:F56"/>
    <mergeCell ref="A58:A59"/>
    <mergeCell ref="B58:B59"/>
    <mergeCell ref="C58:C59"/>
    <mergeCell ref="A63:F63"/>
    <mergeCell ref="A65:A66"/>
    <mergeCell ref="B65:B66"/>
    <mergeCell ref="C65:C66"/>
    <mergeCell ref="A69:C69"/>
    <mergeCell ref="A71:M71"/>
    <mergeCell ref="A73:F73"/>
    <mergeCell ref="A75:A76"/>
    <mergeCell ref="B75:B76"/>
    <mergeCell ref="C75:C76"/>
    <mergeCell ref="A80:M80"/>
    <mergeCell ref="A82:F82"/>
    <mergeCell ref="A84:A85"/>
    <mergeCell ref="B84:B85"/>
    <mergeCell ref="C84:C85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&amp;K00-00923805.RT7.206347</oddHeader>
    <oddFooter>&amp;L&amp;L&amp;"Verdana,����������"&amp;K000000&amp;L&amp;"Verdana,����������"&amp;K00-014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23" t="s">
        <v>661</v>
      </c>
      <c r="B1" s="23"/>
      <c r="C1" s="23"/>
      <c r="D1" s="23"/>
      <c r="E1" s="23"/>
      <c r="F1" s="23"/>
      <c r="G1" s="23"/>
      <c r="H1" s="23"/>
      <c r="I1" s="23"/>
    </row>
    <row r="2" ht="25" customHeight="1">
      <c r="A2" s="1" t="s">
        <v>662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2" t="s">
        <v>663</v>
      </c>
      <c r="B4" s="12"/>
      <c r="C4" s="12"/>
      <c r="D4" s="12" t="s">
        <v>664</v>
      </c>
      <c r="E4" s="12"/>
      <c r="F4" s="12"/>
      <c r="G4" s="12"/>
      <c r="H4" s="12"/>
      <c r="I4" s="12"/>
    </row>
    <row r="5" ht="20" customHeight="1">
      <c r="A5" s="10" t="s">
        <v>665</v>
      </c>
      <c r="B5" s="10" t="s">
        <v>666</v>
      </c>
      <c r="C5" s="10" t="s">
        <v>667</v>
      </c>
      <c r="D5" s="10" t="s">
        <v>668</v>
      </c>
      <c r="E5" s="10" t="s">
        <v>669</v>
      </c>
      <c r="F5" s="10" t="s">
        <v>670</v>
      </c>
      <c r="G5" s="10"/>
      <c r="H5" s="10"/>
      <c r="I5" s="10"/>
    </row>
    <row r="6" ht="20" customHeight="1">
      <c r="A6" s="10"/>
      <c r="B6" s="10"/>
      <c r="C6" s="10"/>
      <c r="D6" s="10"/>
      <c r="E6" s="10"/>
      <c r="F6" s="10" t="s">
        <v>671</v>
      </c>
      <c r="G6" s="10" t="s">
        <v>672</v>
      </c>
      <c r="H6" s="10" t="s">
        <v>673</v>
      </c>
      <c r="I6" s="10" t="s">
        <v>674</v>
      </c>
    </row>
    <row r="7">
      <c r="A7" s="10" t="s">
        <v>675</v>
      </c>
      <c r="B7" s="10" t="s">
        <v>342</v>
      </c>
      <c r="C7" s="11" t="s">
        <v>676</v>
      </c>
      <c r="D7" s="11" t="s">
        <v>677</v>
      </c>
      <c r="E7" s="10" t="s">
        <v>678</v>
      </c>
      <c r="F7" s="18">
        <v>0</v>
      </c>
      <c r="G7" s="18">
        <v>120993</v>
      </c>
      <c r="H7" s="18">
        <v>120993</v>
      </c>
      <c r="I7" s="11" t="s">
        <v>679</v>
      </c>
    </row>
    <row r="8">
      <c r="A8" s="10" t="s">
        <v>675</v>
      </c>
      <c r="B8" s="10" t="s">
        <v>342</v>
      </c>
      <c r="C8" s="11" t="s">
        <v>676</v>
      </c>
      <c r="D8" s="11" t="s">
        <v>677</v>
      </c>
      <c r="E8" s="10" t="s">
        <v>680</v>
      </c>
      <c r="F8" s="18">
        <v>0</v>
      </c>
      <c r="G8" s="18">
        <v>196150</v>
      </c>
      <c r="H8" s="18">
        <v>196150</v>
      </c>
      <c r="I8" s="11" t="s">
        <v>679</v>
      </c>
    </row>
    <row r="9">
      <c r="A9" s="10" t="s">
        <v>675</v>
      </c>
      <c r="B9" s="10" t="s">
        <v>342</v>
      </c>
      <c r="C9" s="11" t="s">
        <v>676</v>
      </c>
      <c r="D9" s="11" t="s">
        <v>677</v>
      </c>
      <c r="E9" s="10" t="s">
        <v>681</v>
      </c>
      <c r="F9" s="18">
        <v>0</v>
      </c>
      <c r="G9" s="18">
        <v>195671</v>
      </c>
      <c r="H9" s="18">
        <v>195671</v>
      </c>
      <c r="I9" s="11" t="s">
        <v>679</v>
      </c>
    </row>
    <row r="10">
      <c r="A10" s="10" t="s">
        <v>675</v>
      </c>
      <c r="B10" s="10" t="s">
        <v>342</v>
      </c>
      <c r="C10" s="11" t="s">
        <v>682</v>
      </c>
      <c r="D10" s="11" t="s">
        <v>677</v>
      </c>
      <c r="E10" s="10" t="s">
        <v>678</v>
      </c>
      <c r="F10" s="18">
        <v>0</v>
      </c>
      <c r="G10" s="18">
        <v>90324</v>
      </c>
      <c r="H10" s="18">
        <v>90324</v>
      </c>
      <c r="I10" s="11" t="s">
        <v>679</v>
      </c>
    </row>
    <row r="11">
      <c r="A11" s="10" t="s">
        <v>675</v>
      </c>
      <c r="B11" s="10" t="s">
        <v>342</v>
      </c>
      <c r="C11" s="11" t="s">
        <v>682</v>
      </c>
      <c r="D11" s="11" t="s">
        <v>677</v>
      </c>
      <c r="E11" s="10" t="s">
        <v>680</v>
      </c>
      <c r="F11" s="18">
        <v>0</v>
      </c>
      <c r="G11" s="18">
        <v>0</v>
      </c>
      <c r="H11" s="18">
        <v>0</v>
      </c>
      <c r="I11" s="11" t="s">
        <v>679</v>
      </c>
    </row>
    <row r="12">
      <c r="A12" s="10" t="s">
        <v>675</v>
      </c>
      <c r="B12" s="10" t="s">
        <v>342</v>
      </c>
      <c r="C12" s="11" t="s">
        <v>682</v>
      </c>
      <c r="D12" s="11" t="s">
        <v>677</v>
      </c>
      <c r="E12" s="10" t="s">
        <v>681</v>
      </c>
      <c r="F12" s="18">
        <v>0</v>
      </c>
      <c r="G12" s="18">
        <v>0</v>
      </c>
      <c r="H12" s="18">
        <v>0</v>
      </c>
      <c r="I12" s="11" t="s">
        <v>679</v>
      </c>
    </row>
    <row r="13">
      <c r="A13" s="10" t="s">
        <v>675</v>
      </c>
      <c r="B13" s="10" t="s">
        <v>342</v>
      </c>
      <c r="C13" s="11" t="s">
        <v>638</v>
      </c>
      <c r="D13" s="11" t="s">
        <v>677</v>
      </c>
      <c r="E13" s="10" t="s">
        <v>678</v>
      </c>
      <c r="F13" s="18">
        <v>0</v>
      </c>
      <c r="G13" s="18">
        <v>173091175</v>
      </c>
      <c r="H13" s="18">
        <v>173091175</v>
      </c>
      <c r="I13" s="11" t="s">
        <v>679</v>
      </c>
    </row>
    <row r="14">
      <c r="A14" s="10" t="s">
        <v>675</v>
      </c>
      <c r="B14" s="10" t="s">
        <v>342</v>
      </c>
      <c r="C14" s="11" t="s">
        <v>638</v>
      </c>
      <c r="D14" s="11" t="s">
        <v>677</v>
      </c>
      <c r="E14" s="10" t="s">
        <v>680</v>
      </c>
      <c r="F14" s="18">
        <v>0</v>
      </c>
      <c r="G14" s="18">
        <v>173042280</v>
      </c>
      <c r="H14" s="18">
        <v>173042280</v>
      </c>
      <c r="I14" s="11" t="s">
        <v>679</v>
      </c>
    </row>
    <row r="15">
      <c r="A15" s="10" t="s">
        <v>675</v>
      </c>
      <c r="B15" s="10" t="s">
        <v>342</v>
      </c>
      <c r="C15" s="11" t="s">
        <v>638</v>
      </c>
      <c r="D15" s="11" t="s">
        <v>677</v>
      </c>
      <c r="E15" s="10" t="s">
        <v>681</v>
      </c>
      <c r="F15" s="18">
        <v>0</v>
      </c>
      <c r="G15" s="18">
        <v>173046916</v>
      </c>
      <c r="H15" s="18">
        <v>173046916</v>
      </c>
      <c r="I15" s="11" t="s">
        <v>679</v>
      </c>
    </row>
    <row r="16">
      <c r="A16" s="10" t="s">
        <v>675</v>
      </c>
      <c r="B16" s="10" t="s">
        <v>342</v>
      </c>
      <c r="C16" s="11" t="s">
        <v>683</v>
      </c>
      <c r="D16" s="11" t="s">
        <v>677</v>
      </c>
      <c r="E16" s="10" t="s">
        <v>678</v>
      </c>
      <c r="F16" s="18">
        <v>0</v>
      </c>
      <c r="G16" s="18">
        <v>117208</v>
      </c>
      <c r="H16" s="18">
        <v>117208</v>
      </c>
      <c r="I16" s="11" t="s">
        <v>679</v>
      </c>
    </row>
    <row r="17">
      <c r="A17" s="10" t="s">
        <v>675</v>
      </c>
      <c r="B17" s="10" t="s">
        <v>342</v>
      </c>
      <c r="C17" s="11" t="s">
        <v>683</v>
      </c>
      <c r="D17" s="11" t="s">
        <v>677</v>
      </c>
      <c r="E17" s="10" t="s">
        <v>680</v>
      </c>
      <c r="F17" s="18">
        <v>0</v>
      </c>
      <c r="G17" s="18">
        <v>162333</v>
      </c>
      <c r="H17" s="18">
        <v>162333</v>
      </c>
      <c r="I17" s="11" t="s">
        <v>679</v>
      </c>
    </row>
    <row r="18">
      <c r="A18" s="10" t="s">
        <v>675</v>
      </c>
      <c r="B18" s="10" t="s">
        <v>342</v>
      </c>
      <c r="C18" s="11" t="s">
        <v>683</v>
      </c>
      <c r="D18" s="11" t="s">
        <v>677</v>
      </c>
      <c r="E18" s="10" t="s">
        <v>681</v>
      </c>
      <c r="F18" s="18">
        <v>0</v>
      </c>
      <c r="G18" s="18">
        <v>161930</v>
      </c>
      <c r="H18" s="18">
        <v>161930</v>
      </c>
      <c r="I18" s="11" t="s">
        <v>679</v>
      </c>
    </row>
    <row r="19">
      <c r="A19" s="10" t="s">
        <v>675</v>
      </c>
      <c r="B19" s="10" t="s">
        <v>342</v>
      </c>
      <c r="C19" s="11" t="s">
        <v>684</v>
      </c>
      <c r="D19" s="11" t="s">
        <v>677</v>
      </c>
      <c r="E19" s="10" t="s">
        <v>678</v>
      </c>
      <c r="F19" s="18">
        <v>0</v>
      </c>
      <c r="G19" s="18">
        <v>1125384</v>
      </c>
      <c r="H19" s="18">
        <v>1125384</v>
      </c>
      <c r="I19" s="11" t="s">
        <v>679</v>
      </c>
    </row>
    <row r="20">
      <c r="A20" s="10" t="s">
        <v>675</v>
      </c>
      <c r="B20" s="10" t="s">
        <v>342</v>
      </c>
      <c r="C20" s="11" t="s">
        <v>684</v>
      </c>
      <c r="D20" s="11" t="s">
        <v>677</v>
      </c>
      <c r="E20" s="10" t="s">
        <v>680</v>
      </c>
      <c r="F20" s="18">
        <v>0</v>
      </c>
      <c r="G20" s="18">
        <v>957378</v>
      </c>
      <c r="H20" s="18">
        <v>957378</v>
      </c>
      <c r="I20" s="11" t="s">
        <v>679</v>
      </c>
    </row>
    <row r="21">
      <c r="A21" s="10" t="s">
        <v>675</v>
      </c>
      <c r="B21" s="10" t="s">
        <v>342</v>
      </c>
      <c r="C21" s="11" t="s">
        <v>684</v>
      </c>
      <c r="D21" s="11" t="s">
        <v>677</v>
      </c>
      <c r="E21" s="10" t="s">
        <v>681</v>
      </c>
      <c r="F21" s="18">
        <v>0</v>
      </c>
      <c r="G21" s="18">
        <v>955074</v>
      </c>
      <c r="H21" s="18">
        <v>955074</v>
      </c>
      <c r="I21" s="11" t="s">
        <v>679</v>
      </c>
    </row>
    <row r="22">
      <c r="A22" s="10" t="s">
        <v>675</v>
      </c>
      <c r="B22" s="10" t="s">
        <v>342</v>
      </c>
      <c r="C22" s="11" t="s">
        <v>685</v>
      </c>
      <c r="D22" s="11" t="s">
        <v>677</v>
      </c>
      <c r="E22" s="10" t="s">
        <v>678</v>
      </c>
      <c r="F22" s="18">
        <v>0</v>
      </c>
      <c r="G22" s="18">
        <v>162064</v>
      </c>
      <c r="H22" s="18">
        <v>162064</v>
      </c>
      <c r="I22" s="11" t="s">
        <v>679</v>
      </c>
    </row>
    <row r="23">
      <c r="A23" s="10" t="s">
        <v>675</v>
      </c>
      <c r="B23" s="10" t="s">
        <v>342</v>
      </c>
      <c r="C23" s="11" t="s">
        <v>685</v>
      </c>
      <c r="D23" s="11" t="s">
        <v>677</v>
      </c>
      <c r="E23" s="10" t="s">
        <v>680</v>
      </c>
      <c r="F23" s="18">
        <v>0</v>
      </c>
      <c r="G23" s="18">
        <v>233740</v>
      </c>
      <c r="H23" s="18">
        <v>233740</v>
      </c>
      <c r="I23" s="11" t="s">
        <v>679</v>
      </c>
    </row>
    <row r="24">
      <c r="A24" s="10" t="s">
        <v>675</v>
      </c>
      <c r="B24" s="10" t="s">
        <v>342</v>
      </c>
      <c r="C24" s="11" t="s">
        <v>685</v>
      </c>
      <c r="D24" s="11" t="s">
        <v>677</v>
      </c>
      <c r="E24" s="10" t="s">
        <v>681</v>
      </c>
      <c r="F24" s="18">
        <v>0</v>
      </c>
      <c r="G24" s="18">
        <v>233177</v>
      </c>
      <c r="H24" s="18">
        <v>233177</v>
      </c>
      <c r="I24" s="11" t="s">
        <v>679</v>
      </c>
    </row>
    <row r="25">
      <c r="A25" s="10" t="s">
        <v>675</v>
      </c>
      <c r="B25" s="10" t="s">
        <v>342</v>
      </c>
      <c r="C25" s="11" t="s">
        <v>686</v>
      </c>
      <c r="D25" s="11" t="s">
        <v>677</v>
      </c>
      <c r="E25" s="10" t="s">
        <v>678</v>
      </c>
      <c r="F25" s="18">
        <v>0</v>
      </c>
      <c r="G25" s="18">
        <v>245275</v>
      </c>
      <c r="H25" s="18">
        <v>245275</v>
      </c>
      <c r="I25" s="11" t="s">
        <v>679</v>
      </c>
    </row>
    <row r="26">
      <c r="A26" s="10" t="s">
        <v>675</v>
      </c>
      <c r="B26" s="10" t="s">
        <v>342</v>
      </c>
      <c r="C26" s="11" t="s">
        <v>686</v>
      </c>
      <c r="D26" s="11" t="s">
        <v>677</v>
      </c>
      <c r="E26" s="10" t="s">
        <v>680</v>
      </c>
      <c r="F26" s="18">
        <v>0</v>
      </c>
      <c r="G26" s="18">
        <v>360542</v>
      </c>
      <c r="H26" s="18">
        <v>360542</v>
      </c>
      <c r="I26" s="11" t="s">
        <v>679</v>
      </c>
    </row>
    <row r="27">
      <c r="A27" s="10" t="s">
        <v>675</v>
      </c>
      <c r="B27" s="10" t="s">
        <v>342</v>
      </c>
      <c r="C27" s="11" t="s">
        <v>686</v>
      </c>
      <c r="D27" s="11" t="s">
        <v>677</v>
      </c>
      <c r="E27" s="10" t="s">
        <v>681</v>
      </c>
      <c r="F27" s="18">
        <v>0</v>
      </c>
      <c r="G27" s="18">
        <v>359655</v>
      </c>
      <c r="H27" s="18">
        <v>359655</v>
      </c>
      <c r="I27" s="11" t="s">
        <v>679</v>
      </c>
    </row>
    <row r="28">
      <c r="A28" s="10" t="s">
        <v>687</v>
      </c>
      <c r="B28" s="10" t="s">
        <v>342</v>
      </c>
      <c r="C28" s="11" t="s">
        <v>638</v>
      </c>
      <c r="D28" s="11" t="s">
        <v>688</v>
      </c>
      <c r="E28" s="10" t="s">
        <v>678</v>
      </c>
      <c r="F28" s="18">
        <v>0</v>
      </c>
      <c r="G28" s="18">
        <v>35100</v>
      </c>
      <c r="H28" s="18">
        <v>35100</v>
      </c>
      <c r="I28" s="11" t="s">
        <v>679</v>
      </c>
    </row>
    <row r="29">
      <c r="A29" s="10" t="s">
        <v>687</v>
      </c>
      <c r="B29" s="10" t="s">
        <v>342</v>
      </c>
      <c r="C29" s="11" t="s">
        <v>638</v>
      </c>
      <c r="D29" s="11" t="s">
        <v>688</v>
      </c>
      <c r="E29" s="10" t="s">
        <v>680</v>
      </c>
      <c r="F29" s="18">
        <v>0</v>
      </c>
      <c r="G29" s="18">
        <v>35100</v>
      </c>
      <c r="H29" s="18">
        <v>35100</v>
      </c>
      <c r="I29" s="11" t="s">
        <v>679</v>
      </c>
    </row>
    <row r="30">
      <c r="A30" s="10" t="s">
        <v>687</v>
      </c>
      <c r="B30" s="10" t="s">
        <v>342</v>
      </c>
      <c r="C30" s="11" t="s">
        <v>638</v>
      </c>
      <c r="D30" s="11" t="s">
        <v>688</v>
      </c>
      <c r="E30" s="10" t="s">
        <v>681</v>
      </c>
      <c r="F30" s="18">
        <v>0</v>
      </c>
      <c r="G30" s="18">
        <v>35100</v>
      </c>
      <c r="H30" s="18">
        <v>35100</v>
      </c>
      <c r="I30" s="11" t="s">
        <v>679</v>
      </c>
    </row>
    <row r="31">
      <c r="A31" s="10" t="s">
        <v>689</v>
      </c>
      <c r="B31" s="10" t="s">
        <v>342</v>
      </c>
      <c r="C31" s="11" t="s">
        <v>676</v>
      </c>
      <c r="D31" s="11" t="s">
        <v>690</v>
      </c>
      <c r="E31" s="10" t="s">
        <v>678</v>
      </c>
      <c r="F31" s="18">
        <v>0</v>
      </c>
      <c r="G31" s="18">
        <v>36675</v>
      </c>
      <c r="H31" s="18">
        <v>36675</v>
      </c>
      <c r="I31" s="11" t="s">
        <v>679</v>
      </c>
    </row>
    <row r="32">
      <c r="A32" s="10" t="s">
        <v>689</v>
      </c>
      <c r="B32" s="10" t="s">
        <v>342</v>
      </c>
      <c r="C32" s="11" t="s">
        <v>676</v>
      </c>
      <c r="D32" s="11" t="s">
        <v>690</v>
      </c>
      <c r="E32" s="10" t="s">
        <v>680</v>
      </c>
      <c r="F32" s="18">
        <v>0</v>
      </c>
      <c r="G32" s="18">
        <v>59456</v>
      </c>
      <c r="H32" s="18">
        <v>59456</v>
      </c>
      <c r="I32" s="11" t="s">
        <v>679</v>
      </c>
    </row>
    <row r="33">
      <c r="A33" s="10" t="s">
        <v>689</v>
      </c>
      <c r="B33" s="10" t="s">
        <v>342</v>
      </c>
      <c r="C33" s="11" t="s">
        <v>676</v>
      </c>
      <c r="D33" s="11" t="s">
        <v>690</v>
      </c>
      <c r="E33" s="10" t="s">
        <v>681</v>
      </c>
      <c r="F33" s="18">
        <v>0</v>
      </c>
      <c r="G33" s="18">
        <v>59311</v>
      </c>
      <c r="H33" s="18">
        <v>59311</v>
      </c>
      <c r="I33" s="11" t="s">
        <v>679</v>
      </c>
    </row>
    <row r="34">
      <c r="A34" s="10" t="s">
        <v>689</v>
      </c>
      <c r="B34" s="10" t="s">
        <v>342</v>
      </c>
      <c r="C34" s="11" t="s">
        <v>682</v>
      </c>
      <c r="D34" s="11" t="s">
        <v>690</v>
      </c>
      <c r="E34" s="10" t="s">
        <v>678</v>
      </c>
      <c r="F34" s="18">
        <v>0</v>
      </c>
      <c r="G34" s="18">
        <v>27379</v>
      </c>
      <c r="H34" s="18">
        <v>27379</v>
      </c>
      <c r="I34" s="11" t="s">
        <v>679</v>
      </c>
    </row>
    <row r="35">
      <c r="A35" s="10" t="s">
        <v>689</v>
      </c>
      <c r="B35" s="10" t="s">
        <v>342</v>
      </c>
      <c r="C35" s="11" t="s">
        <v>682</v>
      </c>
      <c r="D35" s="11" t="s">
        <v>690</v>
      </c>
      <c r="E35" s="10" t="s">
        <v>680</v>
      </c>
      <c r="F35" s="18">
        <v>0</v>
      </c>
      <c r="G35" s="18">
        <v>0</v>
      </c>
      <c r="H35" s="18">
        <v>0</v>
      </c>
      <c r="I35" s="11" t="s">
        <v>679</v>
      </c>
    </row>
    <row r="36">
      <c r="A36" s="10" t="s">
        <v>689</v>
      </c>
      <c r="B36" s="10" t="s">
        <v>342</v>
      </c>
      <c r="C36" s="11" t="s">
        <v>682</v>
      </c>
      <c r="D36" s="11" t="s">
        <v>690</v>
      </c>
      <c r="E36" s="10" t="s">
        <v>681</v>
      </c>
      <c r="F36" s="18">
        <v>0</v>
      </c>
      <c r="G36" s="18">
        <v>0</v>
      </c>
      <c r="H36" s="18">
        <v>0</v>
      </c>
      <c r="I36" s="11" t="s">
        <v>679</v>
      </c>
    </row>
    <row r="37">
      <c r="A37" s="10" t="s">
        <v>689</v>
      </c>
      <c r="B37" s="10" t="s">
        <v>342</v>
      </c>
      <c r="C37" s="11" t="s">
        <v>686</v>
      </c>
      <c r="D37" s="11" t="s">
        <v>690</v>
      </c>
      <c r="E37" s="10" t="s">
        <v>678</v>
      </c>
      <c r="F37" s="18">
        <v>0</v>
      </c>
      <c r="G37" s="18">
        <v>74347</v>
      </c>
      <c r="H37" s="18">
        <v>74347</v>
      </c>
      <c r="I37" s="11" t="s">
        <v>679</v>
      </c>
    </row>
    <row r="38">
      <c r="A38" s="10" t="s">
        <v>689</v>
      </c>
      <c r="B38" s="10" t="s">
        <v>342</v>
      </c>
      <c r="C38" s="11" t="s">
        <v>686</v>
      </c>
      <c r="D38" s="11" t="s">
        <v>690</v>
      </c>
      <c r="E38" s="10" t="s">
        <v>680</v>
      </c>
      <c r="F38" s="18">
        <v>0</v>
      </c>
      <c r="G38" s="18">
        <v>109286</v>
      </c>
      <c r="H38" s="18">
        <v>109286</v>
      </c>
      <c r="I38" s="11" t="s">
        <v>679</v>
      </c>
    </row>
    <row r="39">
      <c r="A39" s="10" t="s">
        <v>689</v>
      </c>
      <c r="B39" s="10" t="s">
        <v>342</v>
      </c>
      <c r="C39" s="11" t="s">
        <v>686</v>
      </c>
      <c r="D39" s="11" t="s">
        <v>690</v>
      </c>
      <c r="E39" s="10" t="s">
        <v>681</v>
      </c>
      <c r="F39" s="18">
        <v>0</v>
      </c>
      <c r="G39" s="18">
        <v>109017</v>
      </c>
      <c r="H39" s="18">
        <v>109017</v>
      </c>
      <c r="I39" s="11" t="s">
        <v>679</v>
      </c>
    </row>
    <row r="40">
      <c r="A40" s="10" t="s">
        <v>689</v>
      </c>
      <c r="B40" s="10" t="s">
        <v>342</v>
      </c>
      <c r="C40" s="11" t="s">
        <v>685</v>
      </c>
      <c r="D40" s="11" t="s">
        <v>690</v>
      </c>
      <c r="E40" s="10" t="s">
        <v>678</v>
      </c>
      <c r="F40" s="18">
        <v>0</v>
      </c>
      <c r="G40" s="18">
        <v>49124</v>
      </c>
      <c r="H40" s="18">
        <v>49124</v>
      </c>
      <c r="I40" s="11" t="s">
        <v>679</v>
      </c>
    </row>
    <row r="41">
      <c r="A41" s="10" t="s">
        <v>689</v>
      </c>
      <c r="B41" s="10" t="s">
        <v>342</v>
      </c>
      <c r="C41" s="11" t="s">
        <v>685</v>
      </c>
      <c r="D41" s="11" t="s">
        <v>690</v>
      </c>
      <c r="E41" s="10" t="s">
        <v>680</v>
      </c>
      <c r="F41" s="18">
        <v>0</v>
      </c>
      <c r="G41" s="18">
        <v>70850</v>
      </c>
      <c r="H41" s="18">
        <v>70850</v>
      </c>
      <c r="I41" s="11" t="s">
        <v>679</v>
      </c>
    </row>
    <row r="42">
      <c r="A42" s="10" t="s">
        <v>689</v>
      </c>
      <c r="B42" s="10" t="s">
        <v>342</v>
      </c>
      <c r="C42" s="11" t="s">
        <v>685</v>
      </c>
      <c r="D42" s="11" t="s">
        <v>690</v>
      </c>
      <c r="E42" s="10" t="s">
        <v>681</v>
      </c>
      <c r="F42" s="18">
        <v>0</v>
      </c>
      <c r="G42" s="18">
        <v>70679</v>
      </c>
      <c r="H42" s="18">
        <v>70679</v>
      </c>
      <c r="I42" s="11" t="s">
        <v>679</v>
      </c>
    </row>
    <row r="43">
      <c r="A43" s="10" t="s">
        <v>689</v>
      </c>
      <c r="B43" s="10" t="s">
        <v>342</v>
      </c>
      <c r="C43" s="11" t="s">
        <v>684</v>
      </c>
      <c r="D43" s="11" t="s">
        <v>690</v>
      </c>
      <c r="E43" s="10" t="s">
        <v>678</v>
      </c>
      <c r="F43" s="18">
        <v>0</v>
      </c>
      <c r="G43" s="18">
        <v>341121</v>
      </c>
      <c r="H43" s="18">
        <v>341121</v>
      </c>
      <c r="I43" s="11" t="s">
        <v>679</v>
      </c>
    </row>
    <row r="44">
      <c r="A44" s="10" t="s">
        <v>689</v>
      </c>
      <c r="B44" s="10" t="s">
        <v>342</v>
      </c>
      <c r="C44" s="11" t="s">
        <v>684</v>
      </c>
      <c r="D44" s="11" t="s">
        <v>690</v>
      </c>
      <c r="E44" s="10" t="s">
        <v>680</v>
      </c>
      <c r="F44" s="18">
        <v>0</v>
      </c>
      <c r="G44" s="18">
        <v>290196</v>
      </c>
      <c r="H44" s="18">
        <v>290196</v>
      </c>
      <c r="I44" s="11" t="s">
        <v>679</v>
      </c>
    </row>
    <row r="45">
      <c r="A45" s="10" t="s">
        <v>689</v>
      </c>
      <c r="B45" s="10" t="s">
        <v>342</v>
      </c>
      <c r="C45" s="11" t="s">
        <v>684</v>
      </c>
      <c r="D45" s="11" t="s">
        <v>690</v>
      </c>
      <c r="E45" s="10" t="s">
        <v>681</v>
      </c>
      <c r="F45" s="18">
        <v>0</v>
      </c>
      <c r="G45" s="18">
        <v>289497.5</v>
      </c>
      <c r="H45" s="18">
        <v>289497.5</v>
      </c>
      <c r="I45" s="11" t="s">
        <v>679</v>
      </c>
    </row>
    <row r="46">
      <c r="A46" s="10" t="s">
        <v>689</v>
      </c>
      <c r="B46" s="10" t="s">
        <v>342</v>
      </c>
      <c r="C46" s="11" t="s">
        <v>683</v>
      </c>
      <c r="D46" s="11" t="s">
        <v>690</v>
      </c>
      <c r="E46" s="10" t="s">
        <v>678</v>
      </c>
      <c r="F46" s="18">
        <v>0</v>
      </c>
      <c r="G46" s="18">
        <v>35527</v>
      </c>
      <c r="H46" s="18">
        <v>35527</v>
      </c>
      <c r="I46" s="11" t="s">
        <v>679</v>
      </c>
    </row>
    <row r="47">
      <c r="A47" s="10" t="s">
        <v>689</v>
      </c>
      <c r="B47" s="10" t="s">
        <v>342</v>
      </c>
      <c r="C47" s="11" t="s">
        <v>683</v>
      </c>
      <c r="D47" s="11" t="s">
        <v>690</v>
      </c>
      <c r="E47" s="10" t="s">
        <v>680</v>
      </c>
      <c r="F47" s="18">
        <v>0</v>
      </c>
      <c r="G47" s="18">
        <v>49206</v>
      </c>
      <c r="H47" s="18">
        <v>49206</v>
      </c>
      <c r="I47" s="11" t="s">
        <v>679</v>
      </c>
    </row>
    <row r="48">
      <c r="A48" s="10" t="s">
        <v>689</v>
      </c>
      <c r="B48" s="10" t="s">
        <v>342</v>
      </c>
      <c r="C48" s="11" t="s">
        <v>683</v>
      </c>
      <c r="D48" s="11" t="s">
        <v>690</v>
      </c>
      <c r="E48" s="10" t="s">
        <v>681</v>
      </c>
      <c r="F48" s="18">
        <v>0</v>
      </c>
      <c r="G48" s="18">
        <v>49084</v>
      </c>
      <c r="H48" s="18">
        <v>49084</v>
      </c>
      <c r="I48" s="11" t="s">
        <v>679</v>
      </c>
    </row>
    <row r="49">
      <c r="A49" s="10" t="s">
        <v>689</v>
      </c>
      <c r="B49" s="10" t="s">
        <v>342</v>
      </c>
      <c r="C49" s="11" t="s">
        <v>638</v>
      </c>
      <c r="D49" s="11" t="s">
        <v>690</v>
      </c>
      <c r="E49" s="10" t="s">
        <v>678</v>
      </c>
      <c r="F49" s="18">
        <v>0</v>
      </c>
      <c r="G49" s="18">
        <v>52286559</v>
      </c>
      <c r="H49" s="18">
        <v>52286559</v>
      </c>
      <c r="I49" s="11" t="s">
        <v>679</v>
      </c>
    </row>
    <row r="50">
      <c r="A50" s="10" t="s">
        <v>689</v>
      </c>
      <c r="B50" s="10" t="s">
        <v>342</v>
      </c>
      <c r="C50" s="11" t="s">
        <v>638</v>
      </c>
      <c r="D50" s="11" t="s">
        <v>690</v>
      </c>
      <c r="E50" s="10" t="s">
        <v>680</v>
      </c>
      <c r="F50" s="18">
        <v>0</v>
      </c>
      <c r="G50" s="18">
        <v>52271738</v>
      </c>
      <c r="H50" s="18">
        <v>52271738</v>
      </c>
      <c r="I50" s="11" t="s">
        <v>679</v>
      </c>
    </row>
    <row r="51">
      <c r="A51" s="10" t="s">
        <v>689</v>
      </c>
      <c r="B51" s="10" t="s">
        <v>342</v>
      </c>
      <c r="C51" s="11" t="s">
        <v>638</v>
      </c>
      <c r="D51" s="11" t="s">
        <v>690</v>
      </c>
      <c r="E51" s="10" t="s">
        <v>681</v>
      </c>
      <c r="F51" s="18">
        <v>0</v>
      </c>
      <c r="G51" s="18">
        <v>52273143.5</v>
      </c>
      <c r="H51" s="18">
        <v>52273143.5</v>
      </c>
      <c r="I51" s="11" t="s">
        <v>679</v>
      </c>
    </row>
    <row r="52">
      <c r="A52" s="10" t="s">
        <v>691</v>
      </c>
      <c r="B52" s="10" t="s">
        <v>342</v>
      </c>
      <c r="C52" s="11" t="s">
        <v>682</v>
      </c>
      <c r="D52" s="11" t="s">
        <v>692</v>
      </c>
      <c r="E52" s="10" t="s">
        <v>678</v>
      </c>
      <c r="F52" s="18">
        <v>0</v>
      </c>
      <c r="G52" s="18">
        <v>1721</v>
      </c>
      <c r="H52" s="18">
        <v>1721</v>
      </c>
      <c r="I52" s="11" t="s">
        <v>679</v>
      </c>
    </row>
    <row r="53">
      <c r="A53" s="10" t="s">
        <v>691</v>
      </c>
      <c r="B53" s="10" t="s">
        <v>342</v>
      </c>
      <c r="C53" s="11" t="s">
        <v>682</v>
      </c>
      <c r="D53" s="11" t="s">
        <v>692</v>
      </c>
      <c r="E53" s="10" t="s">
        <v>680</v>
      </c>
      <c r="F53" s="18">
        <v>0</v>
      </c>
      <c r="G53" s="18">
        <v>0</v>
      </c>
      <c r="H53" s="18">
        <v>0</v>
      </c>
      <c r="I53" s="11" t="s">
        <v>679</v>
      </c>
    </row>
    <row r="54">
      <c r="A54" s="10" t="s">
        <v>691</v>
      </c>
      <c r="B54" s="10" t="s">
        <v>342</v>
      </c>
      <c r="C54" s="11" t="s">
        <v>682</v>
      </c>
      <c r="D54" s="11" t="s">
        <v>692</v>
      </c>
      <c r="E54" s="10" t="s">
        <v>681</v>
      </c>
      <c r="F54" s="18">
        <v>0</v>
      </c>
      <c r="G54" s="18">
        <v>0</v>
      </c>
      <c r="H54" s="18">
        <v>0</v>
      </c>
      <c r="I54" s="11" t="s">
        <v>679</v>
      </c>
    </row>
    <row r="55">
      <c r="A55" s="10" t="s">
        <v>691</v>
      </c>
      <c r="B55" s="10" t="s">
        <v>342</v>
      </c>
      <c r="C55" s="11" t="s">
        <v>676</v>
      </c>
      <c r="D55" s="11" t="s">
        <v>692</v>
      </c>
      <c r="E55" s="10" t="s">
        <v>678</v>
      </c>
      <c r="F55" s="18">
        <v>0</v>
      </c>
      <c r="G55" s="18">
        <v>2306</v>
      </c>
      <c r="H55" s="18">
        <v>2306</v>
      </c>
      <c r="I55" s="11" t="s">
        <v>679</v>
      </c>
    </row>
    <row r="56">
      <c r="A56" s="10" t="s">
        <v>691</v>
      </c>
      <c r="B56" s="10" t="s">
        <v>342</v>
      </c>
      <c r="C56" s="11" t="s">
        <v>676</v>
      </c>
      <c r="D56" s="11" t="s">
        <v>692</v>
      </c>
      <c r="E56" s="10" t="s">
        <v>680</v>
      </c>
      <c r="F56" s="18">
        <v>0</v>
      </c>
      <c r="G56" s="18">
        <v>3738</v>
      </c>
      <c r="H56" s="18">
        <v>3738</v>
      </c>
      <c r="I56" s="11" t="s">
        <v>679</v>
      </c>
    </row>
    <row r="57">
      <c r="A57" s="10" t="s">
        <v>691</v>
      </c>
      <c r="B57" s="10" t="s">
        <v>342</v>
      </c>
      <c r="C57" s="11" t="s">
        <v>676</v>
      </c>
      <c r="D57" s="11" t="s">
        <v>692</v>
      </c>
      <c r="E57" s="10" t="s">
        <v>681</v>
      </c>
      <c r="F57" s="18">
        <v>0</v>
      </c>
      <c r="G57" s="18">
        <v>3729</v>
      </c>
      <c r="H57" s="18">
        <v>3729</v>
      </c>
      <c r="I57" s="11" t="s">
        <v>679</v>
      </c>
    </row>
    <row r="58">
      <c r="A58" s="10" t="s">
        <v>691</v>
      </c>
      <c r="B58" s="10" t="s">
        <v>342</v>
      </c>
      <c r="C58" s="11" t="s">
        <v>686</v>
      </c>
      <c r="D58" s="11" t="s">
        <v>692</v>
      </c>
      <c r="E58" s="10" t="s">
        <v>678</v>
      </c>
      <c r="F58" s="18">
        <v>0</v>
      </c>
      <c r="G58" s="18">
        <v>4674</v>
      </c>
      <c r="H58" s="18">
        <v>4674</v>
      </c>
      <c r="I58" s="11" t="s">
        <v>679</v>
      </c>
    </row>
    <row r="59">
      <c r="A59" s="10" t="s">
        <v>691</v>
      </c>
      <c r="B59" s="10" t="s">
        <v>342</v>
      </c>
      <c r="C59" s="11" t="s">
        <v>686</v>
      </c>
      <c r="D59" s="11" t="s">
        <v>692</v>
      </c>
      <c r="E59" s="10" t="s">
        <v>680</v>
      </c>
      <c r="F59" s="18">
        <v>0</v>
      </c>
      <c r="G59" s="18">
        <v>6871</v>
      </c>
      <c r="H59" s="18">
        <v>6871</v>
      </c>
      <c r="I59" s="11" t="s">
        <v>679</v>
      </c>
    </row>
    <row r="60">
      <c r="A60" s="10" t="s">
        <v>691</v>
      </c>
      <c r="B60" s="10" t="s">
        <v>342</v>
      </c>
      <c r="C60" s="11" t="s">
        <v>686</v>
      </c>
      <c r="D60" s="11" t="s">
        <v>692</v>
      </c>
      <c r="E60" s="10" t="s">
        <v>681</v>
      </c>
      <c r="F60" s="18">
        <v>0</v>
      </c>
      <c r="G60" s="18">
        <v>6854</v>
      </c>
      <c r="H60" s="18">
        <v>6854</v>
      </c>
      <c r="I60" s="11" t="s">
        <v>679</v>
      </c>
    </row>
    <row r="61">
      <c r="A61" s="10" t="s">
        <v>691</v>
      </c>
      <c r="B61" s="10" t="s">
        <v>342</v>
      </c>
      <c r="C61" s="11" t="s">
        <v>685</v>
      </c>
      <c r="D61" s="11" t="s">
        <v>692</v>
      </c>
      <c r="E61" s="10" t="s">
        <v>678</v>
      </c>
      <c r="F61" s="18">
        <v>0</v>
      </c>
      <c r="G61" s="18">
        <v>3088</v>
      </c>
      <c r="H61" s="18">
        <v>3088</v>
      </c>
      <c r="I61" s="11" t="s">
        <v>679</v>
      </c>
    </row>
    <row r="62">
      <c r="A62" s="10" t="s">
        <v>691</v>
      </c>
      <c r="B62" s="10" t="s">
        <v>342</v>
      </c>
      <c r="C62" s="11" t="s">
        <v>685</v>
      </c>
      <c r="D62" s="11" t="s">
        <v>692</v>
      </c>
      <c r="E62" s="10" t="s">
        <v>680</v>
      </c>
      <c r="F62" s="18">
        <v>0</v>
      </c>
      <c r="G62" s="18">
        <v>4454</v>
      </c>
      <c r="H62" s="18">
        <v>4454</v>
      </c>
      <c r="I62" s="11" t="s">
        <v>679</v>
      </c>
    </row>
    <row r="63">
      <c r="A63" s="10" t="s">
        <v>691</v>
      </c>
      <c r="B63" s="10" t="s">
        <v>342</v>
      </c>
      <c r="C63" s="11" t="s">
        <v>685</v>
      </c>
      <c r="D63" s="11" t="s">
        <v>692</v>
      </c>
      <c r="E63" s="10" t="s">
        <v>681</v>
      </c>
      <c r="F63" s="18">
        <v>0</v>
      </c>
      <c r="G63" s="18">
        <v>4444</v>
      </c>
      <c r="H63" s="18">
        <v>4444</v>
      </c>
      <c r="I63" s="11" t="s">
        <v>679</v>
      </c>
    </row>
    <row r="64">
      <c r="A64" s="10" t="s">
        <v>691</v>
      </c>
      <c r="B64" s="10" t="s">
        <v>342</v>
      </c>
      <c r="C64" s="11" t="s">
        <v>684</v>
      </c>
      <c r="D64" s="11" t="s">
        <v>692</v>
      </c>
      <c r="E64" s="10" t="s">
        <v>678</v>
      </c>
      <c r="F64" s="18">
        <v>0</v>
      </c>
      <c r="G64" s="18">
        <v>21447</v>
      </c>
      <c r="H64" s="18">
        <v>21447</v>
      </c>
      <c r="I64" s="11" t="s">
        <v>679</v>
      </c>
    </row>
    <row r="65">
      <c r="A65" s="10" t="s">
        <v>691</v>
      </c>
      <c r="B65" s="10" t="s">
        <v>342</v>
      </c>
      <c r="C65" s="11" t="s">
        <v>684</v>
      </c>
      <c r="D65" s="11" t="s">
        <v>692</v>
      </c>
      <c r="E65" s="10" t="s">
        <v>680</v>
      </c>
      <c r="F65" s="18">
        <v>0</v>
      </c>
      <c r="G65" s="18">
        <v>18245</v>
      </c>
      <c r="H65" s="18">
        <v>18245</v>
      </c>
      <c r="I65" s="11" t="s">
        <v>679</v>
      </c>
    </row>
    <row r="66">
      <c r="A66" s="10" t="s">
        <v>691</v>
      </c>
      <c r="B66" s="10" t="s">
        <v>342</v>
      </c>
      <c r="C66" s="11" t="s">
        <v>684</v>
      </c>
      <c r="D66" s="11" t="s">
        <v>692</v>
      </c>
      <c r="E66" s="10" t="s">
        <v>681</v>
      </c>
      <c r="F66" s="18">
        <v>0</v>
      </c>
      <c r="G66" s="18">
        <v>18201</v>
      </c>
      <c r="H66" s="18">
        <v>18201</v>
      </c>
      <c r="I66" s="11" t="s">
        <v>679</v>
      </c>
    </row>
    <row r="67">
      <c r="A67" s="10" t="s">
        <v>691</v>
      </c>
      <c r="B67" s="10" t="s">
        <v>342</v>
      </c>
      <c r="C67" s="11" t="s">
        <v>638</v>
      </c>
      <c r="D67" s="11" t="s">
        <v>692</v>
      </c>
      <c r="E67" s="10" t="s">
        <v>678</v>
      </c>
      <c r="F67" s="18">
        <v>0</v>
      </c>
      <c r="G67" s="18">
        <v>222530</v>
      </c>
      <c r="H67" s="18">
        <v>222530</v>
      </c>
      <c r="I67" s="11" t="s">
        <v>679</v>
      </c>
    </row>
    <row r="68">
      <c r="A68" s="10" t="s">
        <v>691</v>
      </c>
      <c r="B68" s="10" t="s">
        <v>342</v>
      </c>
      <c r="C68" s="11" t="s">
        <v>638</v>
      </c>
      <c r="D68" s="11" t="s">
        <v>692</v>
      </c>
      <c r="E68" s="10" t="s">
        <v>680</v>
      </c>
      <c r="F68" s="18">
        <v>0</v>
      </c>
      <c r="G68" s="18">
        <v>221598</v>
      </c>
      <c r="H68" s="18">
        <v>221598</v>
      </c>
      <c r="I68" s="11" t="s">
        <v>679</v>
      </c>
    </row>
    <row r="69">
      <c r="A69" s="10" t="s">
        <v>691</v>
      </c>
      <c r="B69" s="10" t="s">
        <v>342</v>
      </c>
      <c r="C69" s="11" t="s">
        <v>638</v>
      </c>
      <c r="D69" s="11" t="s">
        <v>692</v>
      </c>
      <c r="E69" s="10" t="s">
        <v>681</v>
      </c>
      <c r="F69" s="18">
        <v>0</v>
      </c>
      <c r="G69" s="18">
        <v>221686</v>
      </c>
      <c r="H69" s="18">
        <v>221686</v>
      </c>
      <c r="I69" s="11" t="s">
        <v>679</v>
      </c>
    </row>
    <row r="70">
      <c r="A70" s="10" t="s">
        <v>691</v>
      </c>
      <c r="B70" s="10" t="s">
        <v>342</v>
      </c>
      <c r="C70" s="11" t="s">
        <v>683</v>
      </c>
      <c r="D70" s="11" t="s">
        <v>692</v>
      </c>
      <c r="E70" s="10" t="s">
        <v>678</v>
      </c>
      <c r="F70" s="18">
        <v>0</v>
      </c>
      <c r="G70" s="18">
        <v>2234</v>
      </c>
      <c r="H70" s="18">
        <v>2234</v>
      </c>
      <c r="I70" s="11" t="s">
        <v>679</v>
      </c>
    </row>
    <row r="71">
      <c r="A71" s="10" t="s">
        <v>691</v>
      </c>
      <c r="B71" s="10" t="s">
        <v>342</v>
      </c>
      <c r="C71" s="11" t="s">
        <v>683</v>
      </c>
      <c r="D71" s="11" t="s">
        <v>692</v>
      </c>
      <c r="E71" s="10" t="s">
        <v>680</v>
      </c>
      <c r="F71" s="18">
        <v>0</v>
      </c>
      <c r="G71" s="18">
        <v>3094</v>
      </c>
      <c r="H71" s="18">
        <v>3094</v>
      </c>
      <c r="I71" s="11" t="s">
        <v>679</v>
      </c>
    </row>
    <row r="72">
      <c r="A72" s="10" t="s">
        <v>691</v>
      </c>
      <c r="B72" s="10" t="s">
        <v>342</v>
      </c>
      <c r="C72" s="11" t="s">
        <v>683</v>
      </c>
      <c r="D72" s="11" t="s">
        <v>692</v>
      </c>
      <c r="E72" s="10" t="s">
        <v>681</v>
      </c>
      <c r="F72" s="18">
        <v>0</v>
      </c>
      <c r="G72" s="18">
        <v>3086</v>
      </c>
      <c r="H72" s="18">
        <v>3086</v>
      </c>
      <c r="I72" s="11" t="s">
        <v>679</v>
      </c>
    </row>
    <row r="73">
      <c r="A73" s="10" t="s">
        <v>693</v>
      </c>
      <c r="B73" s="10" t="s">
        <v>342</v>
      </c>
      <c r="C73" s="11" t="s">
        <v>682</v>
      </c>
      <c r="D73" s="11" t="s">
        <v>694</v>
      </c>
      <c r="E73" s="10" t="s">
        <v>678</v>
      </c>
      <c r="F73" s="18">
        <v>0</v>
      </c>
      <c r="G73" s="18">
        <v>10008</v>
      </c>
      <c r="H73" s="18">
        <v>10008</v>
      </c>
      <c r="I73" s="11" t="s">
        <v>679</v>
      </c>
    </row>
    <row r="74">
      <c r="A74" s="10" t="s">
        <v>693</v>
      </c>
      <c r="B74" s="10" t="s">
        <v>342</v>
      </c>
      <c r="C74" s="11" t="s">
        <v>682</v>
      </c>
      <c r="D74" s="11" t="s">
        <v>694</v>
      </c>
      <c r="E74" s="10" t="s">
        <v>680</v>
      </c>
      <c r="F74" s="18">
        <v>0</v>
      </c>
      <c r="G74" s="18">
        <v>0</v>
      </c>
      <c r="H74" s="18">
        <v>0</v>
      </c>
      <c r="I74" s="11" t="s">
        <v>679</v>
      </c>
    </row>
    <row r="75">
      <c r="A75" s="10" t="s">
        <v>693</v>
      </c>
      <c r="B75" s="10" t="s">
        <v>342</v>
      </c>
      <c r="C75" s="11" t="s">
        <v>682</v>
      </c>
      <c r="D75" s="11" t="s">
        <v>694</v>
      </c>
      <c r="E75" s="10" t="s">
        <v>681</v>
      </c>
      <c r="F75" s="18">
        <v>0</v>
      </c>
      <c r="G75" s="18">
        <v>0</v>
      </c>
      <c r="H75" s="18">
        <v>0</v>
      </c>
      <c r="I75" s="11" t="s">
        <v>679</v>
      </c>
    </row>
    <row r="76">
      <c r="A76" s="10" t="s">
        <v>693</v>
      </c>
      <c r="B76" s="10" t="s">
        <v>342</v>
      </c>
      <c r="C76" s="11" t="s">
        <v>676</v>
      </c>
      <c r="D76" s="11" t="s">
        <v>694</v>
      </c>
      <c r="E76" s="10" t="s">
        <v>678</v>
      </c>
      <c r="F76" s="18">
        <v>0</v>
      </c>
      <c r="G76" s="18">
        <v>13406</v>
      </c>
      <c r="H76" s="18">
        <v>13406</v>
      </c>
      <c r="I76" s="11" t="s">
        <v>679</v>
      </c>
    </row>
    <row r="77">
      <c r="A77" s="10" t="s">
        <v>693</v>
      </c>
      <c r="B77" s="10" t="s">
        <v>342</v>
      </c>
      <c r="C77" s="11" t="s">
        <v>676</v>
      </c>
      <c r="D77" s="11" t="s">
        <v>694</v>
      </c>
      <c r="E77" s="10" t="s">
        <v>680</v>
      </c>
      <c r="F77" s="18">
        <v>0</v>
      </c>
      <c r="G77" s="18">
        <v>21733</v>
      </c>
      <c r="H77" s="18">
        <v>21733</v>
      </c>
      <c r="I77" s="11" t="s">
        <v>679</v>
      </c>
    </row>
    <row r="78">
      <c r="A78" s="10" t="s">
        <v>693</v>
      </c>
      <c r="B78" s="10" t="s">
        <v>342</v>
      </c>
      <c r="C78" s="11" t="s">
        <v>676</v>
      </c>
      <c r="D78" s="11" t="s">
        <v>694</v>
      </c>
      <c r="E78" s="10" t="s">
        <v>681</v>
      </c>
      <c r="F78" s="18">
        <v>0</v>
      </c>
      <c r="G78" s="18">
        <v>21680</v>
      </c>
      <c r="H78" s="18">
        <v>21680</v>
      </c>
      <c r="I78" s="11" t="s">
        <v>679</v>
      </c>
    </row>
    <row r="79">
      <c r="A79" s="10" t="s">
        <v>693</v>
      </c>
      <c r="B79" s="10" t="s">
        <v>342</v>
      </c>
      <c r="C79" s="11" t="s">
        <v>686</v>
      </c>
      <c r="D79" s="11" t="s">
        <v>694</v>
      </c>
      <c r="E79" s="10" t="s">
        <v>678</v>
      </c>
      <c r="F79" s="18">
        <v>0</v>
      </c>
      <c r="G79" s="18">
        <v>27176</v>
      </c>
      <c r="H79" s="18">
        <v>27176</v>
      </c>
      <c r="I79" s="11" t="s">
        <v>679</v>
      </c>
    </row>
    <row r="80">
      <c r="A80" s="10" t="s">
        <v>693</v>
      </c>
      <c r="B80" s="10" t="s">
        <v>342</v>
      </c>
      <c r="C80" s="11" t="s">
        <v>686</v>
      </c>
      <c r="D80" s="11" t="s">
        <v>694</v>
      </c>
      <c r="E80" s="10" t="s">
        <v>680</v>
      </c>
      <c r="F80" s="18">
        <v>0</v>
      </c>
      <c r="G80" s="18">
        <v>39948</v>
      </c>
      <c r="H80" s="18">
        <v>39948</v>
      </c>
      <c r="I80" s="11" t="s">
        <v>679</v>
      </c>
    </row>
    <row r="81">
      <c r="A81" s="10" t="s">
        <v>693</v>
      </c>
      <c r="B81" s="10" t="s">
        <v>342</v>
      </c>
      <c r="C81" s="11" t="s">
        <v>686</v>
      </c>
      <c r="D81" s="11" t="s">
        <v>694</v>
      </c>
      <c r="E81" s="10" t="s">
        <v>681</v>
      </c>
      <c r="F81" s="18">
        <v>0</v>
      </c>
      <c r="G81" s="18">
        <v>39849</v>
      </c>
      <c r="H81" s="18">
        <v>39849</v>
      </c>
      <c r="I81" s="11" t="s">
        <v>679</v>
      </c>
    </row>
    <row r="82">
      <c r="A82" s="10" t="s">
        <v>693</v>
      </c>
      <c r="B82" s="10" t="s">
        <v>342</v>
      </c>
      <c r="C82" s="11" t="s">
        <v>685</v>
      </c>
      <c r="D82" s="11" t="s">
        <v>694</v>
      </c>
      <c r="E82" s="10" t="s">
        <v>678</v>
      </c>
      <c r="F82" s="18">
        <v>0</v>
      </c>
      <c r="G82" s="18">
        <v>17956</v>
      </c>
      <c r="H82" s="18">
        <v>17956</v>
      </c>
      <c r="I82" s="11" t="s">
        <v>679</v>
      </c>
    </row>
    <row r="83">
      <c r="A83" s="10" t="s">
        <v>693</v>
      </c>
      <c r="B83" s="10" t="s">
        <v>342</v>
      </c>
      <c r="C83" s="11" t="s">
        <v>685</v>
      </c>
      <c r="D83" s="11" t="s">
        <v>694</v>
      </c>
      <c r="E83" s="10" t="s">
        <v>680</v>
      </c>
      <c r="F83" s="18">
        <v>0</v>
      </c>
      <c r="G83" s="18">
        <v>25898</v>
      </c>
      <c r="H83" s="18">
        <v>25898</v>
      </c>
      <c r="I83" s="11" t="s">
        <v>679</v>
      </c>
    </row>
    <row r="84">
      <c r="A84" s="10" t="s">
        <v>693</v>
      </c>
      <c r="B84" s="10" t="s">
        <v>342</v>
      </c>
      <c r="C84" s="11" t="s">
        <v>685</v>
      </c>
      <c r="D84" s="11" t="s">
        <v>694</v>
      </c>
      <c r="E84" s="10" t="s">
        <v>681</v>
      </c>
      <c r="F84" s="18">
        <v>0</v>
      </c>
      <c r="G84" s="18">
        <v>25836</v>
      </c>
      <c r="H84" s="18">
        <v>25836</v>
      </c>
      <c r="I84" s="11" t="s">
        <v>679</v>
      </c>
    </row>
    <row r="85">
      <c r="A85" s="10" t="s">
        <v>693</v>
      </c>
      <c r="B85" s="10" t="s">
        <v>342</v>
      </c>
      <c r="C85" s="11" t="s">
        <v>684</v>
      </c>
      <c r="D85" s="11" t="s">
        <v>694</v>
      </c>
      <c r="E85" s="10" t="s">
        <v>678</v>
      </c>
      <c r="F85" s="18">
        <v>0</v>
      </c>
      <c r="G85" s="18">
        <v>124691</v>
      </c>
      <c r="H85" s="18">
        <v>124691</v>
      </c>
      <c r="I85" s="11" t="s">
        <v>679</v>
      </c>
    </row>
    <row r="86">
      <c r="A86" s="10" t="s">
        <v>693</v>
      </c>
      <c r="B86" s="10" t="s">
        <v>342</v>
      </c>
      <c r="C86" s="11" t="s">
        <v>684</v>
      </c>
      <c r="D86" s="11" t="s">
        <v>694</v>
      </c>
      <c r="E86" s="10" t="s">
        <v>680</v>
      </c>
      <c r="F86" s="18">
        <v>0</v>
      </c>
      <c r="G86" s="18">
        <v>106076</v>
      </c>
      <c r="H86" s="18">
        <v>106076</v>
      </c>
      <c r="I86" s="11" t="s">
        <v>679</v>
      </c>
    </row>
    <row r="87">
      <c r="A87" s="10" t="s">
        <v>693</v>
      </c>
      <c r="B87" s="10" t="s">
        <v>342</v>
      </c>
      <c r="C87" s="11" t="s">
        <v>684</v>
      </c>
      <c r="D87" s="11" t="s">
        <v>694</v>
      </c>
      <c r="E87" s="10" t="s">
        <v>681</v>
      </c>
      <c r="F87" s="18">
        <v>0</v>
      </c>
      <c r="G87" s="18">
        <v>105821</v>
      </c>
      <c r="H87" s="18">
        <v>105821</v>
      </c>
      <c r="I87" s="11" t="s">
        <v>679</v>
      </c>
    </row>
    <row r="88">
      <c r="A88" s="10" t="s">
        <v>693</v>
      </c>
      <c r="B88" s="10" t="s">
        <v>342</v>
      </c>
      <c r="C88" s="11" t="s">
        <v>683</v>
      </c>
      <c r="D88" s="11" t="s">
        <v>694</v>
      </c>
      <c r="E88" s="10" t="s">
        <v>678</v>
      </c>
      <c r="F88" s="18">
        <v>0</v>
      </c>
      <c r="G88" s="18">
        <v>12986</v>
      </c>
      <c r="H88" s="18">
        <v>12986</v>
      </c>
      <c r="I88" s="11" t="s">
        <v>679</v>
      </c>
    </row>
    <row r="89">
      <c r="A89" s="10" t="s">
        <v>693</v>
      </c>
      <c r="B89" s="10" t="s">
        <v>342</v>
      </c>
      <c r="C89" s="11" t="s">
        <v>683</v>
      </c>
      <c r="D89" s="11" t="s">
        <v>694</v>
      </c>
      <c r="E89" s="10" t="s">
        <v>680</v>
      </c>
      <c r="F89" s="18">
        <v>0</v>
      </c>
      <c r="G89" s="18">
        <v>17986</v>
      </c>
      <c r="H89" s="18">
        <v>17986</v>
      </c>
      <c r="I89" s="11" t="s">
        <v>679</v>
      </c>
    </row>
    <row r="90">
      <c r="A90" s="10" t="s">
        <v>693</v>
      </c>
      <c r="B90" s="10" t="s">
        <v>342</v>
      </c>
      <c r="C90" s="11" t="s">
        <v>683</v>
      </c>
      <c r="D90" s="11" t="s">
        <v>694</v>
      </c>
      <c r="E90" s="10" t="s">
        <v>681</v>
      </c>
      <c r="F90" s="18">
        <v>0</v>
      </c>
      <c r="G90" s="18">
        <v>17941</v>
      </c>
      <c r="H90" s="18">
        <v>17941</v>
      </c>
      <c r="I90" s="11" t="s">
        <v>679</v>
      </c>
    </row>
    <row r="91">
      <c r="A91" s="10" t="s">
        <v>693</v>
      </c>
      <c r="B91" s="10" t="s">
        <v>342</v>
      </c>
      <c r="C91" s="11" t="s">
        <v>638</v>
      </c>
      <c r="D91" s="11" t="s">
        <v>694</v>
      </c>
      <c r="E91" s="10" t="s">
        <v>678</v>
      </c>
      <c r="F91" s="18">
        <v>0</v>
      </c>
      <c r="G91" s="18">
        <v>29942603</v>
      </c>
      <c r="H91" s="18">
        <v>29942603</v>
      </c>
      <c r="I91" s="11" t="s">
        <v>679</v>
      </c>
    </row>
    <row r="92">
      <c r="A92" s="10" t="s">
        <v>693</v>
      </c>
      <c r="B92" s="10" t="s">
        <v>342</v>
      </c>
      <c r="C92" s="11" t="s">
        <v>638</v>
      </c>
      <c r="D92" s="11" t="s">
        <v>694</v>
      </c>
      <c r="E92" s="10" t="s">
        <v>680</v>
      </c>
      <c r="F92" s="18">
        <v>0</v>
      </c>
      <c r="G92" s="18">
        <v>29925031</v>
      </c>
      <c r="H92" s="18">
        <v>29925031</v>
      </c>
      <c r="I92" s="11" t="s">
        <v>679</v>
      </c>
    </row>
    <row r="93">
      <c r="A93" s="10" t="s">
        <v>693</v>
      </c>
      <c r="B93" s="10" t="s">
        <v>342</v>
      </c>
      <c r="C93" s="11" t="s">
        <v>638</v>
      </c>
      <c r="D93" s="11" t="s">
        <v>694</v>
      </c>
      <c r="E93" s="10" t="s">
        <v>681</v>
      </c>
      <c r="F93" s="18">
        <v>0</v>
      </c>
      <c r="G93" s="18">
        <v>29925920</v>
      </c>
      <c r="H93" s="18">
        <v>29925920</v>
      </c>
      <c r="I93" s="11" t="s">
        <v>679</v>
      </c>
    </row>
    <row r="94">
      <c r="A94" s="10" t="s">
        <v>693</v>
      </c>
      <c r="B94" s="10" t="s">
        <v>63</v>
      </c>
      <c r="C94" s="11" t="s">
        <v>638</v>
      </c>
      <c r="D94" s="11" t="s">
        <v>695</v>
      </c>
      <c r="E94" s="10" t="s">
        <v>678</v>
      </c>
      <c r="F94" s="18">
        <v>0</v>
      </c>
      <c r="G94" s="18">
        <v>800000</v>
      </c>
      <c r="H94" s="18">
        <v>800000</v>
      </c>
      <c r="I94" s="11" t="s">
        <v>679</v>
      </c>
    </row>
    <row r="95">
      <c r="A95" s="10" t="s">
        <v>693</v>
      </c>
      <c r="B95" s="10" t="s">
        <v>63</v>
      </c>
      <c r="C95" s="11" t="s">
        <v>638</v>
      </c>
      <c r="D95" s="11" t="s">
        <v>695</v>
      </c>
      <c r="E95" s="10" t="s">
        <v>680</v>
      </c>
      <c r="F95" s="18">
        <v>0</v>
      </c>
      <c r="G95" s="18">
        <v>800000</v>
      </c>
      <c r="H95" s="18">
        <v>800000</v>
      </c>
      <c r="I95" s="11" t="s">
        <v>679</v>
      </c>
    </row>
    <row r="96">
      <c r="A96" s="10" t="s">
        <v>693</v>
      </c>
      <c r="B96" s="10" t="s">
        <v>63</v>
      </c>
      <c r="C96" s="11" t="s">
        <v>638</v>
      </c>
      <c r="D96" s="11" t="s">
        <v>695</v>
      </c>
      <c r="E96" s="10" t="s">
        <v>681</v>
      </c>
      <c r="F96" s="18">
        <v>0</v>
      </c>
      <c r="G96" s="18">
        <v>800000</v>
      </c>
      <c r="H96" s="18">
        <v>800000</v>
      </c>
      <c r="I96" s="11" t="s">
        <v>679</v>
      </c>
    </row>
    <row r="97">
      <c r="A97" s="10" t="s">
        <v>696</v>
      </c>
      <c r="B97" s="10" t="s">
        <v>342</v>
      </c>
      <c r="C97" s="11" t="s">
        <v>638</v>
      </c>
      <c r="D97" s="11" t="s">
        <v>697</v>
      </c>
      <c r="E97" s="10" t="s">
        <v>678</v>
      </c>
      <c r="F97" s="18">
        <v>0</v>
      </c>
      <c r="G97" s="18">
        <v>12579307</v>
      </c>
      <c r="H97" s="18">
        <v>12579307</v>
      </c>
      <c r="I97" s="11" t="s">
        <v>679</v>
      </c>
    </row>
    <row r="98">
      <c r="A98" s="10" t="s">
        <v>696</v>
      </c>
      <c r="B98" s="10" t="s">
        <v>342</v>
      </c>
      <c r="C98" s="11" t="s">
        <v>638</v>
      </c>
      <c r="D98" s="11" t="s">
        <v>697</v>
      </c>
      <c r="E98" s="10" t="s">
        <v>680</v>
      </c>
      <c r="F98" s="18">
        <v>0</v>
      </c>
      <c r="G98" s="18">
        <v>12826446</v>
      </c>
      <c r="H98" s="18">
        <v>12826446</v>
      </c>
      <c r="I98" s="11" t="s">
        <v>679</v>
      </c>
    </row>
    <row r="99">
      <c r="A99" s="10" t="s">
        <v>696</v>
      </c>
      <c r="B99" s="10" t="s">
        <v>342</v>
      </c>
      <c r="C99" s="11" t="s">
        <v>638</v>
      </c>
      <c r="D99" s="11" t="s">
        <v>697</v>
      </c>
      <c r="E99" s="10" t="s">
        <v>681</v>
      </c>
      <c r="F99" s="18">
        <v>0</v>
      </c>
      <c r="G99" s="18">
        <v>12811967</v>
      </c>
      <c r="H99" s="18">
        <v>12811967</v>
      </c>
      <c r="I99" s="11" t="s">
        <v>679</v>
      </c>
    </row>
    <row r="100">
      <c r="A100" s="10" t="s">
        <v>696</v>
      </c>
      <c r="B100" s="10" t="s">
        <v>342</v>
      </c>
      <c r="C100" s="11" t="s">
        <v>683</v>
      </c>
      <c r="D100" s="11" t="s">
        <v>697</v>
      </c>
      <c r="E100" s="10" t="s">
        <v>678</v>
      </c>
      <c r="F100" s="18">
        <v>0</v>
      </c>
      <c r="G100" s="18">
        <v>28362</v>
      </c>
      <c r="H100" s="18">
        <v>28362</v>
      </c>
      <c r="I100" s="11" t="s">
        <v>679</v>
      </c>
    </row>
    <row r="101">
      <c r="A101" s="10" t="s">
        <v>696</v>
      </c>
      <c r="B101" s="10" t="s">
        <v>342</v>
      </c>
      <c r="C101" s="11" t="s">
        <v>683</v>
      </c>
      <c r="D101" s="11" t="s">
        <v>697</v>
      </c>
      <c r="E101" s="10" t="s">
        <v>680</v>
      </c>
      <c r="F101" s="18">
        <v>0</v>
      </c>
      <c r="G101" s="18">
        <v>39282</v>
      </c>
      <c r="H101" s="18">
        <v>39282</v>
      </c>
      <c r="I101" s="11" t="s">
        <v>679</v>
      </c>
    </row>
    <row r="102">
      <c r="A102" s="10" t="s">
        <v>696</v>
      </c>
      <c r="B102" s="10" t="s">
        <v>342</v>
      </c>
      <c r="C102" s="11" t="s">
        <v>683</v>
      </c>
      <c r="D102" s="11" t="s">
        <v>697</v>
      </c>
      <c r="E102" s="10" t="s">
        <v>681</v>
      </c>
      <c r="F102" s="18">
        <v>0</v>
      </c>
      <c r="G102" s="18">
        <v>39185</v>
      </c>
      <c r="H102" s="18">
        <v>39185</v>
      </c>
      <c r="I102" s="11" t="s">
        <v>679</v>
      </c>
    </row>
    <row r="103">
      <c r="A103" s="10" t="s">
        <v>696</v>
      </c>
      <c r="B103" s="10" t="s">
        <v>342</v>
      </c>
      <c r="C103" s="11" t="s">
        <v>684</v>
      </c>
      <c r="D103" s="11" t="s">
        <v>697</v>
      </c>
      <c r="E103" s="10" t="s">
        <v>678</v>
      </c>
      <c r="F103" s="18">
        <v>0</v>
      </c>
      <c r="G103" s="18">
        <v>2555825</v>
      </c>
      <c r="H103" s="18">
        <v>2555825</v>
      </c>
      <c r="I103" s="11" t="s">
        <v>679</v>
      </c>
    </row>
    <row r="104">
      <c r="A104" s="10" t="s">
        <v>696</v>
      </c>
      <c r="B104" s="10" t="s">
        <v>342</v>
      </c>
      <c r="C104" s="11" t="s">
        <v>684</v>
      </c>
      <c r="D104" s="11" t="s">
        <v>697</v>
      </c>
      <c r="E104" s="10" t="s">
        <v>680</v>
      </c>
      <c r="F104" s="18">
        <v>0</v>
      </c>
      <c r="G104" s="18">
        <v>2271800</v>
      </c>
      <c r="H104" s="18">
        <v>2271800</v>
      </c>
      <c r="I104" s="11" t="s">
        <v>679</v>
      </c>
    </row>
    <row r="105">
      <c r="A105" s="10" t="s">
        <v>696</v>
      </c>
      <c r="B105" s="10" t="s">
        <v>342</v>
      </c>
      <c r="C105" s="11" t="s">
        <v>684</v>
      </c>
      <c r="D105" s="11" t="s">
        <v>697</v>
      </c>
      <c r="E105" s="10" t="s">
        <v>681</v>
      </c>
      <c r="F105" s="18">
        <v>0</v>
      </c>
      <c r="G105" s="18">
        <v>2271242</v>
      </c>
      <c r="H105" s="18">
        <v>2271242</v>
      </c>
      <c r="I105" s="11" t="s">
        <v>679</v>
      </c>
    </row>
    <row r="106">
      <c r="A106" s="10" t="s">
        <v>696</v>
      </c>
      <c r="B106" s="10" t="s">
        <v>342</v>
      </c>
      <c r="C106" s="11" t="s">
        <v>685</v>
      </c>
      <c r="D106" s="11" t="s">
        <v>697</v>
      </c>
      <c r="E106" s="10" t="s">
        <v>678</v>
      </c>
      <c r="F106" s="18">
        <v>0</v>
      </c>
      <c r="G106" s="18">
        <v>39217</v>
      </c>
      <c r="H106" s="18">
        <v>39217</v>
      </c>
      <c r="I106" s="11" t="s">
        <v>679</v>
      </c>
    </row>
    <row r="107">
      <c r="A107" s="10" t="s">
        <v>696</v>
      </c>
      <c r="B107" s="10" t="s">
        <v>342</v>
      </c>
      <c r="C107" s="11" t="s">
        <v>685</v>
      </c>
      <c r="D107" s="11" t="s">
        <v>697</v>
      </c>
      <c r="E107" s="10" t="s">
        <v>680</v>
      </c>
      <c r="F107" s="18">
        <v>0</v>
      </c>
      <c r="G107" s="18">
        <v>56561</v>
      </c>
      <c r="H107" s="18">
        <v>56561</v>
      </c>
      <c r="I107" s="11" t="s">
        <v>679</v>
      </c>
    </row>
    <row r="108">
      <c r="A108" s="10" t="s">
        <v>696</v>
      </c>
      <c r="B108" s="10" t="s">
        <v>342</v>
      </c>
      <c r="C108" s="11" t="s">
        <v>685</v>
      </c>
      <c r="D108" s="11" t="s">
        <v>697</v>
      </c>
      <c r="E108" s="10" t="s">
        <v>681</v>
      </c>
      <c r="F108" s="18">
        <v>0</v>
      </c>
      <c r="G108" s="18">
        <v>56425</v>
      </c>
      <c r="H108" s="18">
        <v>56425</v>
      </c>
      <c r="I108" s="11" t="s">
        <v>679</v>
      </c>
    </row>
    <row r="109">
      <c r="A109" s="10" t="s">
        <v>696</v>
      </c>
      <c r="B109" s="10" t="s">
        <v>342</v>
      </c>
      <c r="C109" s="11" t="s">
        <v>686</v>
      </c>
      <c r="D109" s="11" t="s">
        <v>697</v>
      </c>
      <c r="E109" s="10" t="s">
        <v>678</v>
      </c>
      <c r="F109" s="18">
        <v>0</v>
      </c>
      <c r="G109" s="18">
        <v>59353</v>
      </c>
      <c r="H109" s="18">
        <v>59353</v>
      </c>
      <c r="I109" s="11" t="s">
        <v>679</v>
      </c>
    </row>
    <row r="110">
      <c r="A110" s="10" t="s">
        <v>696</v>
      </c>
      <c r="B110" s="10" t="s">
        <v>342</v>
      </c>
      <c r="C110" s="11" t="s">
        <v>686</v>
      </c>
      <c r="D110" s="11" t="s">
        <v>697</v>
      </c>
      <c r="E110" s="10" t="s">
        <v>680</v>
      </c>
      <c r="F110" s="18">
        <v>0</v>
      </c>
      <c r="G110" s="18">
        <v>87245</v>
      </c>
      <c r="H110" s="18">
        <v>87245</v>
      </c>
      <c r="I110" s="11" t="s">
        <v>679</v>
      </c>
    </row>
    <row r="111">
      <c r="A111" s="10" t="s">
        <v>696</v>
      </c>
      <c r="B111" s="10" t="s">
        <v>342</v>
      </c>
      <c r="C111" s="11" t="s">
        <v>686</v>
      </c>
      <c r="D111" s="11" t="s">
        <v>697</v>
      </c>
      <c r="E111" s="10" t="s">
        <v>681</v>
      </c>
      <c r="F111" s="18">
        <v>0</v>
      </c>
      <c r="G111" s="18">
        <v>87031</v>
      </c>
      <c r="H111" s="18">
        <v>87031</v>
      </c>
      <c r="I111" s="11" t="s">
        <v>679</v>
      </c>
    </row>
    <row r="112">
      <c r="A112" s="10" t="s">
        <v>696</v>
      </c>
      <c r="B112" s="10" t="s">
        <v>342</v>
      </c>
      <c r="C112" s="11" t="s">
        <v>682</v>
      </c>
      <c r="D112" s="11" t="s">
        <v>697</v>
      </c>
      <c r="E112" s="10" t="s">
        <v>678</v>
      </c>
      <c r="F112" s="18">
        <v>0</v>
      </c>
      <c r="G112" s="18">
        <v>64657</v>
      </c>
      <c r="H112" s="18">
        <v>64657</v>
      </c>
      <c r="I112" s="11" t="s">
        <v>679</v>
      </c>
    </row>
    <row r="113">
      <c r="A113" s="10" t="s">
        <v>696</v>
      </c>
      <c r="B113" s="10" t="s">
        <v>342</v>
      </c>
      <c r="C113" s="11" t="s">
        <v>682</v>
      </c>
      <c r="D113" s="11" t="s">
        <v>697</v>
      </c>
      <c r="E113" s="10" t="s">
        <v>680</v>
      </c>
      <c r="F113" s="18">
        <v>0</v>
      </c>
      <c r="G113" s="18">
        <v>0</v>
      </c>
      <c r="H113" s="18">
        <v>0</v>
      </c>
      <c r="I113" s="11" t="s">
        <v>679</v>
      </c>
    </row>
    <row r="114">
      <c r="A114" s="10" t="s">
        <v>696</v>
      </c>
      <c r="B114" s="10" t="s">
        <v>342</v>
      </c>
      <c r="C114" s="11" t="s">
        <v>682</v>
      </c>
      <c r="D114" s="11" t="s">
        <v>697</v>
      </c>
      <c r="E114" s="10" t="s">
        <v>681</v>
      </c>
      <c r="F114" s="18">
        <v>0</v>
      </c>
      <c r="G114" s="18">
        <v>0</v>
      </c>
      <c r="H114" s="18">
        <v>0</v>
      </c>
      <c r="I114" s="11" t="s">
        <v>679</v>
      </c>
    </row>
    <row r="115">
      <c r="A115" s="10" t="s">
        <v>696</v>
      </c>
      <c r="B115" s="10" t="s">
        <v>342</v>
      </c>
      <c r="C115" s="11" t="s">
        <v>676</v>
      </c>
      <c r="D115" s="11" t="s">
        <v>697</v>
      </c>
      <c r="E115" s="10" t="s">
        <v>678</v>
      </c>
      <c r="F115" s="18">
        <v>0</v>
      </c>
      <c r="G115" s="18">
        <v>29278</v>
      </c>
      <c r="H115" s="18">
        <v>29278</v>
      </c>
      <c r="I115" s="11" t="s">
        <v>679</v>
      </c>
    </row>
    <row r="116">
      <c r="A116" s="10" t="s">
        <v>696</v>
      </c>
      <c r="B116" s="10" t="s">
        <v>342</v>
      </c>
      <c r="C116" s="11" t="s">
        <v>676</v>
      </c>
      <c r="D116" s="11" t="s">
        <v>697</v>
      </c>
      <c r="E116" s="10" t="s">
        <v>680</v>
      </c>
      <c r="F116" s="18">
        <v>0</v>
      </c>
      <c r="G116" s="18">
        <v>47465</v>
      </c>
      <c r="H116" s="18">
        <v>47465</v>
      </c>
      <c r="I116" s="11" t="s">
        <v>679</v>
      </c>
    </row>
    <row r="117">
      <c r="A117" s="10" t="s">
        <v>696</v>
      </c>
      <c r="B117" s="10" t="s">
        <v>342</v>
      </c>
      <c r="C117" s="11" t="s">
        <v>676</v>
      </c>
      <c r="D117" s="11" t="s">
        <v>697</v>
      </c>
      <c r="E117" s="10" t="s">
        <v>681</v>
      </c>
      <c r="F117" s="18">
        <v>0</v>
      </c>
      <c r="G117" s="18">
        <v>47349</v>
      </c>
      <c r="H117" s="18">
        <v>47349</v>
      </c>
      <c r="I117" s="11" t="s">
        <v>679</v>
      </c>
    </row>
    <row r="118">
      <c r="A118" s="10" t="s">
        <v>698</v>
      </c>
      <c r="B118" s="10" t="s">
        <v>342</v>
      </c>
      <c r="C118" s="11" t="s">
        <v>682</v>
      </c>
      <c r="D118" s="11" t="s">
        <v>699</v>
      </c>
      <c r="E118" s="10" t="s">
        <v>678</v>
      </c>
      <c r="F118" s="18">
        <v>0</v>
      </c>
      <c r="G118" s="18">
        <v>1061</v>
      </c>
      <c r="H118" s="18">
        <v>1061</v>
      </c>
      <c r="I118" s="11" t="s">
        <v>679</v>
      </c>
    </row>
    <row r="119">
      <c r="A119" s="10" t="s">
        <v>698</v>
      </c>
      <c r="B119" s="10" t="s">
        <v>342</v>
      </c>
      <c r="C119" s="11" t="s">
        <v>682</v>
      </c>
      <c r="D119" s="11" t="s">
        <v>699</v>
      </c>
      <c r="E119" s="10" t="s">
        <v>680</v>
      </c>
      <c r="F119" s="18">
        <v>0</v>
      </c>
      <c r="G119" s="18">
        <v>0</v>
      </c>
      <c r="H119" s="18">
        <v>0</v>
      </c>
      <c r="I119" s="11" t="s">
        <v>679</v>
      </c>
    </row>
    <row r="120">
      <c r="A120" s="10" t="s">
        <v>698</v>
      </c>
      <c r="B120" s="10" t="s">
        <v>342</v>
      </c>
      <c r="C120" s="11" t="s">
        <v>682</v>
      </c>
      <c r="D120" s="11" t="s">
        <v>699</v>
      </c>
      <c r="E120" s="10" t="s">
        <v>681</v>
      </c>
      <c r="F120" s="18">
        <v>0</v>
      </c>
      <c r="G120" s="18">
        <v>0</v>
      </c>
      <c r="H120" s="18">
        <v>0</v>
      </c>
      <c r="I120" s="11" t="s">
        <v>679</v>
      </c>
    </row>
    <row r="121">
      <c r="A121" s="10" t="s">
        <v>698</v>
      </c>
      <c r="B121" s="10" t="s">
        <v>342</v>
      </c>
      <c r="C121" s="11" t="s">
        <v>676</v>
      </c>
      <c r="D121" s="11" t="s">
        <v>699</v>
      </c>
      <c r="E121" s="10" t="s">
        <v>678</v>
      </c>
      <c r="F121" s="18">
        <v>0</v>
      </c>
      <c r="G121" s="18">
        <v>1421</v>
      </c>
      <c r="H121" s="18">
        <v>1421</v>
      </c>
      <c r="I121" s="11" t="s">
        <v>679</v>
      </c>
    </row>
    <row r="122">
      <c r="A122" s="10" t="s">
        <v>698</v>
      </c>
      <c r="B122" s="10" t="s">
        <v>342</v>
      </c>
      <c r="C122" s="11" t="s">
        <v>676</v>
      </c>
      <c r="D122" s="11" t="s">
        <v>699</v>
      </c>
      <c r="E122" s="10" t="s">
        <v>680</v>
      </c>
      <c r="F122" s="18">
        <v>0</v>
      </c>
      <c r="G122" s="18">
        <v>2304</v>
      </c>
      <c r="H122" s="18">
        <v>2304</v>
      </c>
      <c r="I122" s="11" t="s">
        <v>679</v>
      </c>
    </row>
    <row r="123">
      <c r="A123" s="10" t="s">
        <v>698</v>
      </c>
      <c r="B123" s="10" t="s">
        <v>342</v>
      </c>
      <c r="C123" s="11" t="s">
        <v>676</v>
      </c>
      <c r="D123" s="11" t="s">
        <v>699</v>
      </c>
      <c r="E123" s="10" t="s">
        <v>681</v>
      </c>
      <c r="F123" s="18">
        <v>0</v>
      </c>
      <c r="G123" s="18">
        <v>2298</v>
      </c>
      <c r="H123" s="18">
        <v>2298</v>
      </c>
      <c r="I123" s="11" t="s">
        <v>679</v>
      </c>
    </row>
    <row r="124">
      <c r="A124" s="10" t="s">
        <v>698</v>
      </c>
      <c r="B124" s="10" t="s">
        <v>342</v>
      </c>
      <c r="C124" s="11" t="s">
        <v>686</v>
      </c>
      <c r="D124" s="11" t="s">
        <v>699</v>
      </c>
      <c r="E124" s="10" t="s">
        <v>678</v>
      </c>
      <c r="F124" s="18">
        <v>0</v>
      </c>
      <c r="G124" s="18">
        <v>2881</v>
      </c>
      <c r="H124" s="18">
        <v>2881</v>
      </c>
      <c r="I124" s="11" t="s">
        <v>679</v>
      </c>
    </row>
    <row r="125">
      <c r="A125" s="10" t="s">
        <v>698</v>
      </c>
      <c r="B125" s="10" t="s">
        <v>342</v>
      </c>
      <c r="C125" s="11" t="s">
        <v>686</v>
      </c>
      <c r="D125" s="11" t="s">
        <v>699</v>
      </c>
      <c r="E125" s="10" t="s">
        <v>680</v>
      </c>
      <c r="F125" s="18">
        <v>0</v>
      </c>
      <c r="G125" s="18">
        <v>4234</v>
      </c>
      <c r="H125" s="18">
        <v>4234</v>
      </c>
      <c r="I125" s="11" t="s">
        <v>679</v>
      </c>
    </row>
    <row r="126">
      <c r="A126" s="10" t="s">
        <v>698</v>
      </c>
      <c r="B126" s="10" t="s">
        <v>342</v>
      </c>
      <c r="C126" s="11" t="s">
        <v>686</v>
      </c>
      <c r="D126" s="11" t="s">
        <v>699</v>
      </c>
      <c r="E126" s="10" t="s">
        <v>681</v>
      </c>
      <c r="F126" s="18">
        <v>0</v>
      </c>
      <c r="G126" s="18">
        <v>4224</v>
      </c>
      <c r="H126" s="18">
        <v>4224</v>
      </c>
      <c r="I126" s="11" t="s">
        <v>679</v>
      </c>
    </row>
    <row r="127">
      <c r="A127" s="10" t="s">
        <v>698</v>
      </c>
      <c r="B127" s="10" t="s">
        <v>342</v>
      </c>
      <c r="C127" s="11" t="s">
        <v>685</v>
      </c>
      <c r="D127" s="11" t="s">
        <v>699</v>
      </c>
      <c r="E127" s="10" t="s">
        <v>678</v>
      </c>
      <c r="F127" s="18">
        <v>0</v>
      </c>
      <c r="G127" s="18">
        <v>1903</v>
      </c>
      <c r="H127" s="18">
        <v>1903</v>
      </c>
      <c r="I127" s="11" t="s">
        <v>679</v>
      </c>
    </row>
    <row r="128">
      <c r="A128" s="10" t="s">
        <v>698</v>
      </c>
      <c r="B128" s="10" t="s">
        <v>342</v>
      </c>
      <c r="C128" s="11" t="s">
        <v>685</v>
      </c>
      <c r="D128" s="11" t="s">
        <v>699</v>
      </c>
      <c r="E128" s="10" t="s">
        <v>680</v>
      </c>
      <c r="F128" s="18">
        <v>0</v>
      </c>
      <c r="G128" s="18">
        <v>2745</v>
      </c>
      <c r="H128" s="18">
        <v>2745</v>
      </c>
      <c r="I128" s="11" t="s">
        <v>679</v>
      </c>
    </row>
    <row r="129">
      <c r="A129" s="10" t="s">
        <v>698</v>
      </c>
      <c r="B129" s="10" t="s">
        <v>342</v>
      </c>
      <c r="C129" s="11" t="s">
        <v>685</v>
      </c>
      <c r="D129" s="11" t="s">
        <v>699</v>
      </c>
      <c r="E129" s="10" t="s">
        <v>681</v>
      </c>
      <c r="F129" s="18">
        <v>0</v>
      </c>
      <c r="G129" s="18">
        <v>2739</v>
      </c>
      <c r="H129" s="18">
        <v>2739</v>
      </c>
      <c r="I129" s="11" t="s">
        <v>679</v>
      </c>
    </row>
    <row r="130">
      <c r="A130" s="10" t="s">
        <v>698</v>
      </c>
      <c r="B130" s="10" t="s">
        <v>342</v>
      </c>
      <c r="C130" s="11" t="s">
        <v>684</v>
      </c>
      <c r="D130" s="11" t="s">
        <v>699</v>
      </c>
      <c r="E130" s="10" t="s">
        <v>678</v>
      </c>
      <c r="F130" s="18">
        <v>0</v>
      </c>
      <c r="G130" s="18">
        <v>13217</v>
      </c>
      <c r="H130" s="18">
        <v>13217</v>
      </c>
      <c r="I130" s="11" t="s">
        <v>679</v>
      </c>
    </row>
    <row r="131">
      <c r="A131" s="10" t="s">
        <v>698</v>
      </c>
      <c r="B131" s="10" t="s">
        <v>342</v>
      </c>
      <c r="C131" s="11" t="s">
        <v>684</v>
      </c>
      <c r="D131" s="11" t="s">
        <v>699</v>
      </c>
      <c r="E131" s="10" t="s">
        <v>680</v>
      </c>
      <c r="F131" s="18">
        <v>0</v>
      </c>
      <c r="G131" s="18">
        <v>11244</v>
      </c>
      <c r="H131" s="18">
        <v>11244</v>
      </c>
      <c r="I131" s="11" t="s">
        <v>679</v>
      </c>
    </row>
    <row r="132">
      <c r="A132" s="10" t="s">
        <v>698</v>
      </c>
      <c r="B132" s="10" t="s">
        <v>342</v>
      </c>
      <c r="C132" s="11" t="s">
        <v>684</v>
      </c>
      <c r="D132" s="11" t="s">
        <v>699</v>
      </c>
      <c r="E132" s="10" t="s">
        <v>681</v>
      </c>
      <c r="F132" s="18">
        <v>0</v>
      </c>
      <c r="G132" s="18">
        <v>11217</v>
      </c>
      <c r="H132" s="18">
        <v>11217</v>
      </c>
      <c r="I132" s="11" t="s">
        <v>679</v>
      </c>
    </row>
    <row r="133">
      <c r="A133" s="10" t="s">
        <v>698</v>
      </c>
      <c r="B133" s="10" t="s">
        <v>342</v>
      </c>
      <c r="C133" s="11" t="s">
        <v>683</v>
      </c>
      <c r="D133" s="11" t="s">
        <v>699</v>
      </c>
      <c r="E133" s="10" t="s">
        <v>678</v>
      </c>
      <c r="F133" s="18">
        <v>0</v>
      </c>
      <c r="G133" s="18">
        <v>1377</v>
      </c>
      <c r="H133" s="18">
        <v>1377</v>
      </c>
      <c r="I133" s="11" t="s">
        <v>679</v>
      </c>
    </row>
    <row r="134">
      <c r="A134" s="10" t="s">
        <v>698</v>
      </c>
      <c r="B134" s="10" t="s">
        <v>342</v>
      </c>
      <c r="C134" s="11" t="s">
        <v>683</v>
      </c>
      <c r="D134" s="11" t="s">
        <v>699</v>
      </c>
      <c r="E134" s="10" t="s">
        <v>680</v>
      </c>
      <c r="F134" s="18">
        <v>0</v>
      </c>
      <c r="G134" s="18">
        <v>1907</v>
      </c>
      <c r="H134" s="18">
        <v>1907</v>
      </c>
      <c r="I134" s="11" t="s">
        <v>679</v>
      </c>
    </row>
    <row r="135">
      <c r="A135" s="10" t="s">
        <v>698</v>
      </c>
      <c r="B135" s="10" t="s">
        <v>342</v>
      </c>
      <c r="C135" s="11" t="s">
        <v>683</v>
      </c>
      <c r="D135" s="11" t="s">
        <v>699</v>
      </c>
      <c r="E135" s="10" t="s">
        <v>681</v>
      </c>
      <c r="F135" s="18">
        <v>0</v>
      </c>
      <c r="G135" s="18">
        <v>1902</v>
      </c>
      <c r="H135" s="18">
        <v>1902</v>
      </c>
      <c r="I135" s="11" t="s">
        <v>679</v>
      </c>
    </row>
    <row r="136">
      <c r="A136" s="10" t="s">
        <v>698</v>
      </c>
      <c r="B136" s="10" t="s">
        <v>342</v>
      </c>
      <c r="C136" s="11" t="s">
        <v>638</v>
      </c>
      <c r="D136" s="11" t="s">
        <v>699</v>
      </c>
      <c r="E136" s="10" t="s">
        <v>678</v>
      </c>
      <c r="F136" s="18">
        <v>0</v>
      </c>
      <c r="G136" s="18">
        <v>437140</v>
      </c>
      <c r="H136" s="18">
        <v>437140</v>
      </c>
      <c r="I136" s="11" t="s">
        <v>679</v>
      </c>
    </row>
    <row r="137">
      <c r="A137" s="10" t="s">
        <v>698</v>
      </c>
      <c r="B137" s="10" t="s">
        <v>342</v>
      </c>
      <c r="C137" s="11" t="s">
        <v>638</v>
      </c>
      <c r="D137" s="11" t="s">
        <v>699</v>
      </c>
      <c r="E137" s="10" t="s">
        <v>680</v>
      </c>
      <c r="F137" s="18">
        <v>0</v>
      </c>
      <c r="G137" s="18">
        <v>436566</v>
      </c>
      <c r="H137" s="18">
        <v>436566</v>
      </c>
      <c r="I137" s="11" t="s">
        <v>679</v>
      </c>
    </row>
    <row r="138">
      <c r="A138" s="10" t="s">
        <v>698</v>
      </c>
      <c r="B138" s="10" t="s">
        <v>342</v>
      </c>
      <c r="C138" s="11" t="s">
        <v>638</v>
      </c>
      <c r="D138" s="11" t="s">
        <v>699</v>
      </c>
      <c r="E138" s="10" t="s">
        <v>681</v>
      </c>
      <c r="F138" s="18">
        <v>0</v>
      </c>
      <c r="G138" s="18">
        <v>436620</v>
      </c>
      <c r="H138" s="18">
        <v>436620</v>
      </c>
      <c r="I138" s="11" t="s">
        <v>679</v>
      </c>
    </row>
    <row r="139">
      <c r="A139" s="10" t="s">
        <v>700</v>
      </c>
      <c r="B139" s="10" t="s">
        <v>342</v>
      </c>
      <c r="C139" s="11" t="s">
        <v>638</v>
      </c>
      <c r="D139" s="11" t="s">
        <v>701</v>
      </c>
      <c r="E139" s="10" t="s">
        <v>678</v>
      </c>
      <c r="F139" s="18">
        <v>0</v>
      </c>
      <c r="G139" s="18">
        <v>19984639</v>
      </c>
      <c r="H139" s="18">
        <v>19984639</v>
      </c>
      <c r="I139" s="11" t="s">
        <v>679</v>
      </c>
    </row>
    <row r="140">
      <c r="A140" s="10" t="s">
        <v>700</v>
      </c>
      <c r="B140" s="10" t="s">
        <v>342</v>
      </c>
      <c r="C140" s="11" t="s">
        <v>638</v>
      </c>
      <c r="D140" s="11" t="s">
        <v>701</v>
      </c>
      <c r="E140" s="10" t="s">
        <v>680</v>
      </c>
      <c r="F140" s="18">
        <v>0</v>
      </c>
      <c r="G140" s="18">
        <v>18330252</v>
      </c>
      <c r="H140" s="18">
        <v>18330252</v>
      </c>
      <c r="I140" s="11" t="s">
        <v>679</v>
      </c>
    </row>
    <row r="141">
      <c r="A141" s="10" t="s">
        <v>700</v>
      </c>
      <c r="B141" s="10" t="s">
        <v>342</v>
      </c>
      <c r="C141" s="11" t="s">
        <v>638</v>
      </c>
      <c r="D141" s="11" t="s">
        <v>701</v>
      </c>
      <c r="E141" s="10" t="s">
        <v>681</v>
      </c>
      <c r="F141" s="18">
        <v>0</v>
      </c>
      <c r="G141" s="18">
        <v>18330491.5</v>
      </c>
      <c r="H141" s="18">
        <v>18330491.5</v>
      </c>
      <c r="I141" s="11" t="s">
        <v>679</v>
      </c>
    </row>
    <row r="142">
      <c r="A142" s="10" t="s">
        <v>700</v>
      </c>
      <c r="B142" s="10" t="s">
        <v>342</v>
      </c>
      <c r="C142" s="11" t="s">
        <v>683</v>
      </c>
      <c r="D142" s="11" t="s">
        <v>701</v>
      </c>
      <c r="E142" s="10" t="s">
        <v>678</v>
      </c>
      <c r="F142" s="18">
        <v>0</v>
      </c>
      <c r="G142" s="18">
        <v>2864371</v>
      </c>
      <c r="H142" s="18">
        <v>2864371</v>
      </c>
      <c r="I142" s="11" t="s">
        <v>679</v>
      </c>
    </row>
    <row r="143">
      <c r="A143" s="10" t="s">
        <v>700</v>
      </c>
      <c r="B143" s="10" t="s">
        <v>342</v>
      </c>
      <c r="C143" s="11" t="s">
        <v>683</v>
      </c>
      <c r="D143" s="11" t="s">
        <v>701</v>
      </c>
      <c r="E143" s="10" t="s">
        <v>680</v>
      </c>
      <c r="F143" s="18">
        <v>0</v>
      </c>
      <c r="G143" s="18">
        <v>3980127</v>
      </c>
      <c r="H143" s="18">
        <v>3980127</v>
      </c>
      <c r="I143" s="11" t="s">
        <v>679</v>
      </c>
    </row>
    <row r="144">
      <c r="A144" s="10" t="s">
        <v>700</v>
      </c>
      <c r="B144" s="10" t="s">
        <v>342</v>
      </c>
      <c r="C144" s="11" t="s">
        <v>683</v>
      </c>
      <c r="D144" s="11" t="s">
        <v>701</v>
      </c>
      <c r="E144" s="10" t="s">
        <v>681</v>
      </c>
      <c r="F144" s="18">
        <v>0</v>
      </c>
      <c r="G144" s="18">
        <v>3979818</v>
      </c>
      <c r="H144" s="18">
        <v>3979818</v>
      </c>
      <c r="I144" s="11" t="s">
        <v>679</v>
      </c>
    </row>
    <row r="145">
      <c r="A145" s="10" t="s">
        <v>700</v>
      </c>
      <c r="B145" s="10" t="s">
        <v>342</v>
      </c>
      <c r="C145" s="11" t="s">
        <v>684</v>
      </c>
      <c r="D145" s="11" t="s">
        <v>701</v>
      </c>
      <c r="E145" s="10" t="s">
        <v>678</v>
      </c>
      <c r="F145" s="18">
        <v>0</v>
      </c>
      <c r="G145" s="18">
        <v>25219135</v>
      </c>
      <c r="H145" s="18">
        <v>25219135</v>
      </c>
      <c r="I145" s="11" t="s">
        <v>679</v>
      </c>
    </row>
    <row r="146">
      <c r="A146" s="10" t="s">
        <v>700</v>
      </c>
      <c r="B146" s="10" t="s">
        <v>342</v>
      </c>
      <c r="C146" s="11" t="s">
        <v>684</v>
      </c>
      <c r="D146" s="11" t="s">
        <v>701</v>
      </c>
      <c r="E146" s="10" t="s">
        <v>680</v>
      </c>
      <c r="F146" s="18">
        <v>0</v>
      </c>
      <c r="G146" s="18">
        <v>21433088</v>
      </c>
      <c r="H146" s="18">
        <v>21433088</v>
      </c>
      <c r="I146" s="11" t="s">
        <v>679</v>
      </c>
    </row>
    <row r="147">
      <c r="A147" s="10" t="s">
        <v>700</v>
      </c>
      <c r="B147" s="10" t="s">
        <v>342</v>
      </c>
      <c r="C147" s="11" t="s">
        <v>684</v>
      </c>
      <c r="D147" s="11" t="s">
        <v>701</v>
      </c>
      <c r="E147" s="10" t="s">
        <v>681</v>
      </c>
      <c r="F147" s="18">
        <v>0</v>
      </c>
      <c r="G147" s="18">
        <v>21433032.5</v>
      </c>
      <c r="H147" s="18">
        <v>21433032.5</v>
      </c>
      <c r="I147" s="11" t="s">
        <v>679</v>
      </c>
    </row>
    <row r="148">
      <c r="A148" s="10" t="s">
        <v>700</v>
      </c>
      <c r="B148" s="10" t="s">
        <v>342</v>
      </c>
      <c r="C148" s="11" t="s">
        <v>685</v>
      </c>
      <c r="D148" s="11" t="s">
        <v>701</v>
      </c>
      <c r="E148" s="10" t="s">
        <v>678</v>
      </c>
      <c r="F148" s="18">
        <v>0</v>
      </c>
      <c r="G148" s="18">
        <v>3960590</v>
      </c>
      <c r="H148" s="18">
        <v>3960590</v>
      </c>
      <c r="I148" s="11" t="s">
        <v>679</v>
      </c>
    </row>
    <row r="149">
      <c r="A149" s="10" t="s">
        <v>700</v>
      </c>
      <c r="B149" s="10" t="s">
        <v>342</v>
      </c>
      <c r="C149" s="11" t="s">
        <v>685</v>
      </c>
      <c r="D149" s="11" t="s">
        <v>701</v>
      </c>
      <c r="E149" s="10" t="s">
        <v>680</v>
      </c>
      <c r="F149" s="18">
        <v>0</v>
      </c>
      <c r="G149" s="18">
        <v>5730900</v>
      </c>
      <c r="H149" s="18">
        <v>5730900</v>
      </c>
      <c r="I149" s="11" t="s">
        <v>679</v>
      </c>
    </row>
    <row r="150">
      <c r="A150" s="10" t="s">
        <v>700</v>
      </c>
      <c r="B150" s="10" t="s">
        <v>342</v>
      </c>
      <c r="C150" s="11" t="s">
        <v>685</v>
      </c>
      <c r="D150" s="11" t="s">
        <v>701</v>
      </c>
      <c r="E150" s="10" t="s">
        <v>681</v>
      </c>
      <c r="F150" s="18">
        <v>0</v>
      </c>
      <c r="G150" s="18">
        <v>5730861</v>
      </c>
      <c r="H150" s="18">
        <v>5730861</v>
      </c>
      <c r="I150" s="11" t="s">
        <v>679</v>
      </c>
    </row>
    <row r="151">
      <c r="A151" s="10" t="s">
        <v>700</v>
      </c>
      <c r="B151" s="10" t="s">
        <v>342</v>
      </c>
      <c r="C151" s="11" t="s">
        <v>686</v>
      </c>
      <c r="D151" s="11" t="s">
        <v>701</v>
      </c>
      <c r="E151" s="10" t="s">
        <v>678</v>
      </c>
      <c r="F151" s="18">
        <v>0</v>
      </c>
      <c r="G151" s="18">
        <v>5994152</v>
      </c>
      <c r="H151" s="18">
        <v>5994152</v>
      </c>
      <c r="I151" s="11" t="s">
        <v>679</v>
      </c>
    </row>
    <row r="152">
      <c r="A152" s="10" t="s">
        <v>700</v>
      </c>
      <c r="B152" s="10" t="s">
        <v>342</v>
      </c>
      <c r="C152" s="11" t="s">
        <v>686</v>
      </c>
      <c r="D152" s="11" t="s">
        <v>701</v>
      </c>
      <c r="E152" s="10" t="s">
        <v>680</v>
      </c>
      <c r="F152" s="18">
        <v>0</v>
      </c>
      <c r="G152" s="18">
        <v>8839845</v>
      </c>
      <c r="H152" s="18">
        <v>8839845</v>
      </c>
      <c r="I152" s="11" t="s">
        <v>679</v>
      </c>
    </row>
    <row r="153">
      <c r="A153" s="10" t="s">
        <v>700</v>
      </c>
      <c r="B153" s="10" t="s">
        <v>342</v>
      </c>
      <c r="C153" s="11" t="s">
        <v>686</v>
      </c>
      <c r="D153" s="11" t="s">
        <v>701</v>
      </c>
      <c r="E153" s="10" t="s">
        <v>681</v>
      </c>
      <c r="F153" s="18">
        <v>0</v>
      </c>
      <c r="G153" s="18">
        <v>8839364</v>
      </c>
      <c r="H153" s="18">
        <v>8839364</v>
      </c>
      <c r="I153" s="11" t="s">
        <v>679</v>
      </c>
    </row>
    <row r="154">
      <c r="A154" s="10" t="s">
        <v>700</v>
      </c>
      <c r="B154" s="10" t="s">
        <v>342</v>
      </c>
      <c r="C154" s="11" t="s">
        <v>676</v>
      </c>
      <c r="D154" s="11" t="s">
        <v>701</v>
      </c>
      <c r="E154" s="10" t="s">
        <v>678</v>
      </c>
      <c r="F154" s="18">
        <v>0</v>
      </c>
      <c r="G154" s="18">
        <v>2956891</v>
      </c>
      <c r="H154" s="18">
        <v>2956891</v>
      </c>
      <c r="I154" s="11" t="s">
        <v>679</v>
      </c>
    </row>
    <row r="155">
      <c r="A155" s="10" t="s">
        <v>700</v>
      </c>
      <c r="B155" s="10" t="s">
        <v>342</v>
      </c>
      <c r="C155" s="11" t="s">
        <v>676</v>
      </c>
      <c r="D155" s="11" t="s">
        <v>701</v>
      </c>
      <c r="E155" s="10" t="s">
        <v>680</v>
      </c>
      <c r="F155" s="18">
        <v>0</v>
      </c>
      <c r="G155" s="18">
        <v>4809242</v>
      </c>
      <c r="H155" s="18">
        <v>4809242</v>
      </c>
      <c r="I155" s="11" t="s">
        <v>679</v>
      </c>
    </row>
    <row r="156">
      <c r="A156" s="10" t="s">
        <v>700</v>
      </c>
      <c r="B156" s="10" t="s">
        <v>342</v>
      </c>
      <c r="C156" s="11" t="s">
        <v>676</v>
      </c>
      <c r="D156" s="11" t="s">
        <v>701</v>
      </c>
      <c r="E156" s="10" t="s">
        <v>681</v>
      </c>
      <c r="F156" s="18">
        <v>0</v>
      </c>
      <c r="G156" s="18">
        <v>4809062</v>
      </c>
      <c r="H156" s="18">
        <v>4809062</v>
      </c>
      <c r="I156" s="11" t="s">
        <v>679</v>
      </c>
    </row>
    <row r="157">
      <c r="A157" s="10" t="s">
        <v>700</v>
      </c>
      <c r="B157" s="10" t="s">
        <v>342</v>
      </c>
      <c r="C157" s="11" t="s">
        <v>682</v>
      </c>
      <c r="D157" s="11" t="s">
        <v>701</v>
      </c>
      <c r="E157" s="10" t="s">
        <v>678</v>
      </c>
      <c r="F157" s="18">
        <v>0</v>
      </c>
      <c r="G157" s="18">
        <v>2164589</v>
      </c>
      <c r="H157" s="18">
        <v>2164589</v>
      </c>
      <c r="I157" s="11" t="s">
        <v>679</v>
      </c>
    </row>
    <row r="158">
      <c r="A158" s="10" t="s">
        <v>700</v>
      </c>
      <c r="B158" s="10" t="s">
        <v>342</v>
      </c>
      <c r="C158" s="11" t="s">
        <v>682</v>
      </c>
      <c r="D158" s="11" t="s">
        <v>701</v>
      </c>
      <c r="E158" s="10" t="s">
        <v>680</v>
      </c>
      <c r="F158" s="18">
        <v>0</v>
      </c>
      <c r="G158" s="18">
        <v>0</v>
      </c>
      <c r="H158" s="18">
        <v>0</v>
      </c>
      <c r="I158" s="11" t="s">
        <v>679</v>
      </c>
    </row>
    <row r="159">
      <c r="A159" s="10" t="s">
        <v>700</v>
      </c>
      <c r="B159" s="10" t="s">
        <v>342</v>
      </c>
      <c r="C159" s="11" t="s">
        <v>682</v>
      </c>
      <c r="D159" s="11" t="s">
        <v>701</v>
      </c>
      <c r="E159" s="10" t="s">
        <v>681</v>
      </c>
      <c r="F159" s="18">
        <v>0</v>
      </c>
      <c r="G159" s="18">
        <v>0</v>
      </c>
      <c r="H159" s="18">
        <v>0</v>
      </c>
      <c r="I159" s="11" t="s">
        <v>679</v>
      </c>
    </row>
    <row r="160">
      <c r="A160" s="10" t="s">
        <v>700</v>
      </c>
      <c r="B160" s="10" t="s">
        <v>63</v>
      </c>
      <c r="C160" s="11" t="s">
        <v>638</v>
      </c>
      <c r="D160" s="11" t="s">
        <v>702</v>
      </c>
      <c r="E160" s="10" t="s">
        <v>678</v>
      </c>
      <c r="F160" s="18">
        <v>0</v>
      </c>
      <c r="G160" s="18">
        <v>870000</v>
      </c>
      <c r="H160" s="18">
        <v>870000</v>
      </c>
      <c r="I160" s="11" t="s">
        <v>679</v>
      </c>
    </row>
    <row r="161">
      <c r="A161" s="10" t="s">
        <v>700</v>
      </c>
      <c r="B161" s="10" t="s">
        <v>63</v>
      </c>
      <c r="C161" s="11" t="s">
        <v>638</v>
      </c>
      <c r="D161" s="11" t="s">
        <v>702</v>
      </c>
      <c r="E161" s="10" t="s">
        <v>680</v>
      </c>
      <c r="F161" s="18">
        <v>0</v>
      </c>
      <c r="G161" s="18">
        <v>930000</v>
      </c>
      <c r="H161" s="18">
        <v>930000</v>
      </c>
      <c r="I161" s="11" t="s">
        <v>679</v>
      </c>
    </row>
    <row r="162">
      <c r="A162" s="10" t="s">
        <v>700</v>
      </c>
      <c r="B162" s="10" t="s">
        <v>63</v>
      </c>
      <c r="C162" s="11" t="s">
        <v>638</v>
      </c>
      <c r="D162" s="11" t="s">
        <v>702</v>
      </c>
      <c r="E162" s="10" t="s">
        <v>681</v>
      </c>
      <c r="F162" s="18">
        <v>0</v>
      </c>
      <c r="G162" s="18">
        <v>930000</v>
      </c>
      <c r="H162" s="18">
        <v>930000</v>
      </c>
      <c r="I162" s="11" t="s">
        <v>679</v>
      </c>
    </row>
    <row r="163">
      <c r="A163" s="10" t="s">
        <v>700</v>
      </c>
      <c r="B163" s="10" t="s">
        <v>67</v>
      </c>
      <c r="C163" s="11" t="s">
        <v>638</v>
      </c>
      <c r="D163" s="11" t="s">
        <v>703</v>
      </c>
      <c r="E163" s="10" t="s">
        <v>678</v>
      </c>
      <c r="F163" s="18">
        <v>0</v>
      </c>
      <c r="G163" s="18">
        <v>750000</v>
      </c>
      <c r="H163" s="18">
        <v>750000</v>
      </c>
      <c r="I163" s="11" t="s">
        <v>679</v>
      </c>
    </row>
    <row r="164">
      <c r="A164" s="10" t="s">
        <v>700</v>
      </c>
      <c r="B164" s="10" t="s">
        <v>67</v>
      </c>
      <c r="C164" s="11" t="s">
        <v>638</v>
      </c>
      <c r="D164" s="11" t="s">
        <v>703</v>
      </c>
      <c r="E164" s="10" t="s">
        <v>680</v>
      </c>
      <c r="F164" s="18">
        <v>0</v>
      </c>
      <c r="G164" s="18">
        <v>750000</v>
      </c>
      <c r="H164" s="18">
        <v>750000</v>
      </c>
      <c r="I164" s="11" t="s">
        <v>679</v>
      </c>
    </row>
    <row r="165">
      <c r="A165" s="10" t="s">
        <v>700</v>
      </c>
      <c r="B165" s="10" t="s">
        <v>67</v>
      </c>
      <c r="C165" s="11" t="s">
        <v>638</v>
      </c>
      <c r="D165" s="11" t="s">
        <v>703</v>
      </c>
      <c r="E165" s="10" t="s">
        <v>681</v>
      </c>
      <c r="F165" s="18">
        <v>0</v>
      </c>
      <c r="G165" s="18">
        <v>750000</v>
      </c>
      <c r="H165" s="18">
        <v>750000</v>
      </c>
      <c r="I165" s="11" t="s">
        <v>679</v>
      </c>
    </row>
    <row r="166">
      <c r="A166" s="10" t="s">
        <v>704</v>
      </c>
      <c r="B166" s="10" t="s">
        <v>342</v>
      </c>
      <c r="C166" s="11" t="s">
        <v>638</v>
      </c>
      <c r="D166" s="11" t="s">
        <v>705</v>
      </c>
      <c r="E166" s="10" t="s">
        <v>678</v>
      </c>
      <c r="F166" s="18">
        <v>0</v>
      </c>
      <c r="G166" s="18">
        <v>460000</v>
      </c>
      <c r="H166" s="18">
        <v>460000</v>
      </c>
      <c r="I166" s="11" t="s">
        <v>679</v>
      </c>
    </row>
    <row r="167">
      <c r="A167" s="10" t="s">
        <v>704</v>
      </c>
      <c r="B167" s="10" t="s">
        <v>342</v>
      </c>
      <c r="C167" s="11" t="s">
        <v>638</v>
      </c>
      <c r="D167" s="11" t="s">
        <v>705</v>
      </c>
      <c r="E167" s="10" t="s">
        <v>680</v>
      </c>
      <c r="F167" s="18">
        <v>0</v>
      </c>
      <c r="G167" s="18">
        <v>460000</v>
      </c>
      <c r="H167" s="18">
        <v>460000</v>
      </c>
      <c r="I167" s="11" t="s">
        <v>679</v>
      </c>
    </row>
    <row r="168">
      <c r="A168" s="10" t="s">
        <v>704</v>
      </c>
      <c r="B168" s="10" t="s">
        <v>342</v>
      </c>
      <c r="C168" s="11" t="s">
        <v>638</v>
      </c>
      <c r="D168" s="11" t="s">
        <v>705</v>
      </c>
      <c r="E168" s="10" t="s">
        <v>681</v>
      </c>
      <c r="F168" s="18">
        <v>0</v>
      </c>
      <c r="G168" s="18">
        <v>460000</v>
      </c>
      <c r="H168" s="18">
        <v>460000</v>
      </c>
      <c r="I168" s="11" t="s">
        <v>679</v>
      </c>
    </row>
    <row r="169">
      <c r="A169" s="10" t="s">
        <v>706</v>
      </c>
      <c r="B169" s="10" t="s">
        <v>342</v>
      </c>
      <c r="C169" s="11" t="s">
        <v>676</v>
      </c>
      <c r="D169" s="11" t="s">
        <v>707</v>
      </c>
      <c r="E169" s="10" t="s">
        <v>678</v>
      </c>
      <c r="F169" s="18">
        <v>0</v>
      </c>
      <c r="G169" s="18">
        <v>447</v>
      </c>
      <c r="H169" s="18">
        <v>447</v>
      </c>
      <c r="I169" s="11" t="s">
        <v>679</v>
      </c>
    </row>
    <row r="170">
      <c r="A170" s="10" t="s">
        <v>706</v>
      </c>
      <c r="B170" s="10" t="s">
        <v>342</v>
      </c>
      <c r="C170" s="11" t="s">
        <v>676</v>
      </c>
      <c r="D170" s="11" t="s">
        <v>707</v>
      </c>
      <c r="E170" s="10" t="s">
        <v>680</v>
      </c>
      <c r="F170" s="18">
        <v>0</v>
      </c>
      <c r="G170" s="18">
        <v>724</v>
      </c>
      <c r="H170" s="18">
        <v>724</v>
      </c>
      <c r="I170" s="11" t="s">
        <v>679</v>
      </c>
    </row>
    <row r="171">
      <c r="A171" s="10" t="s">
        <v>706</v>
      </c>
      <c r="B171" s="10" t="s">
        <v>342</v>
      </c>
      <c r="C171" s="11" t="s">
        <v>676</v>
      </c>
      <c r="D171" s="11" t="s">
        <v>707</v>
      </c>
      <c r="E171" s="10" t="s">
        <v>681</v>
      </c>
      <c r="F171" s="18">
        <v>0</v>
      </c>
      <c r="G171" s="18">
        <v>723</v>
      </c>
      <c r="H171" s="18">
        <v>723</v>
      </c>
      <c r="I171" s="11" t="s">
        <v>679</v>
      </c>
    </row>
    <row r="172">
      <c r="A172" s="10" t="s">
        <v>706</v>
      </c>
      <c r="B172" s="10" t="s">
        <v>342</v>
      </c>
      <c r="C172" s="11" t="s">
        <v>682</v>
      </c>
      <c r="D172" s="11" t="s">
        <v>707</v>
      </c>
      <c r="E172" s="10" t="s">
        <v>678</v>
      </c>
      <c r="F172" s="18">
        <v>0</v>
      </c>
      <c r="G172" s="18">
        <v>333</v>
      </c>
      <c r="H172" s="18">
        <v>333</v>
      </c>
      <c r="I172" s="11" t="s">
        <v>679</v>
      </c>
    </row>
    <row r="173">
      <c r="A173" s="10" t="s">
        <v>706</v>
      </c>
      <c r="B173" s="10" t="s">
        <v>342</v>
      </c>
      <c r="C173" s="11" t="s">
        <v>682</v>
      </c>
      <c r="D173" s="11" t="s">
        <v>707</v>
      </c>
      <c r="E173" s="10" t="s">
        <v>680</v>
      </c>
      <c r="F173" s="18">
        <v>0</v>
      </c>
      <c r="G173" s="18">
        <v>0</v>
      </c>
      <c r="H173" s="18">
        <v>0</v>
      </c>
      <c r="I173" s="11" t="s">
        <v>679</v>
      </c>
    </row>
    <row r="174">
      <c r="A174" s="10" t="s">
        <v>706</v>
      </c>
      <c r="B174" s="10" t="s">
        <v>342</v>
      </c>
      <c r="C174" s="11" t="s">
        <v>682</v>
      </c>
      <c r="D174" s="11" t="s">
        <v>707</v>
      </c>
      <c r="E174" s="10" t="s">
        <v>681</v>
      </c>
      <c r="F174" s="18">
        <v>0</v>
      </c>
      <c r="G174" s="18">
        <v>0</v>
      </c>
      <c r="H174" s="18">
        <v>0</v>
      </c>
      <c r="I174" s="11" t="s">
        <v>679</v>
      </c>
    </row>
    <row r="175">
      <c r="A175" s="10" t="s">
        <v>706</v>
      </c>
      <c r="B175" s="10" t="s">
        <v>342</v>
      </c>
      <c r="C175" s="11" t="s">
        <v>686</v>
      </c>
      <c r="D175" s="11" t="s">
        <v>707</v>
      </c>
      <c r="E175" s="10" t="s">
        <v>678</v>
      </c>
      <c r="F175" s="18">
        <v>0</v>
      </c>
      <c r="G175" s="18">
        <v>906</v>
      </c>
      <c r="H175" s="18">
        <v>906</v>
      </c>
      <c r="I175" s="11" t="s">
        <v>679</v>
      </c>
    </row>
    <row r="176">
      <c r="A176" s="10" t="s">
        <v>706</v>
      </c>
      <c r="B176" s="10" t="s">
        <v>342</v>
      </c>
      <c r="C176" s="11" t="s">
        <v>686</v>
      </c>
      <c r="D176" s="11" t="s">
        <v>707</v>
      </c>
      <c r="E176" s="10" t="s">
        <v>680</v>
      </c>
      <c r="F176" s="18">
        <v>0</v>
      </c>
      <c r="G176" s="18">
        <v>1332</v>
      </c>
      <c r="H176" s="18">
        <v>1332</v>
      </c>
      <c r="I176" s="11" t="s">
        <v>679</v>
      </c>
    </row>
    <row r="177">
      <c r="A177" s="10" t="s">
        <v>706</v>
      </c>
      <c r="B177" s="10" t="s">
        <v>342</v>
      </c>
      <c r="C177" s="11" t="s">
        <v>686</v>
      </c>
      <c r="D177" s="11" t="s">
        <v>707</v>
      </c>
      <c r="E177" s="10" t="s">
        <v>681</v>
      </c>
      <c r="F177" s="18">
        <v>0</v>
      </c>
      <c r="G177" s="18">
        <v>1328</v>
      </c>
      <c r="H177" s="18">
        <v>1328</v>
      </c>
      <c r="I177" s="11" t="s">
        <v>679</v>
      </c>
    </row>
    <row r="178">
      <c r="A178" s="10" t="s">
        <v>706</v>
      </c>
      <c r="B178" s="10" t="s">
        <v>342</v>
      </c>
      <c r="C178" s="11" t="s">
        <v>685</v>
      </c>
      <c r="D178" s="11" t="s">
        <v>707</v>
      </c>
      <c r="E178" s="10" t="s">
        <v>678</v>
      </c>
      <c r="F178" s="18">
        <v>0</v>
      </c>
      <c r="G178" s="18">
        <v>599</v>
      </c>
      <c r="H178" s="18">
        <v>599</v>
      </c>
      <c r="I178" s="11" t="s">
        <v>679</v>
      </c>
    </row>
    <row r="179">
      <c r="A179" s="10" t="s">
        <v>706</v>
      </c>
      <c r="B179" s="10" t="s">
        <v>342</v>
      </c>
      <c r="C179" s="11" t="s">
        <v>685</v>
      </c>
      <c r="D179" s="11" t="s">
        <v>707</v>
      </c>
      <c r="E179" s="10" t="s">
        <v>680</v>
      </c>
      <c r="F179" s="18">
        <v>0</v>
      </c>
      <c r="G179" s="18">
        <v>863</v>
      </c>
      <c r="H179" s="18">
        <v>863</v>
      </c>
      <c r="I179" s="11" t="s">
        <v>679</v>
      </c>
    </row>
    <row r="180">
      <c r="A180" s="10" t="s">
        <v>706</v>
      </c>
      <c r="B180" s="10" t="s">
        <v>342</v>
      </c>
      <c r="C180" s="11" t="s">
        <v>685</v>
      </c>
      <c r="D180" s="11" t="s">
        <v>707</v>
      </c>
      <c r="E180" s="10" t="s">
        <v>681</v>
      </c>
      <c r="F180" s="18">
        <v>0</v>
      </c>
      <c r="G180" s="18">
        <v>861</v>
      </c>
      <c r="H180" s="18">
        <v>861</v>
      </c>
      <c r="I180" s="11" t="s">
        <v>679</v>
      </c>
    </row>
    <row r="181">
      <c r="A181" s="10" t="s">
        <v>706</v>
      </c>
      <c r="B181" s="10" t="s">
        <v>342</v>
      </c>
      <c r="C181" s="11" t="s">
        <v>684</v>
      </c>
      <c r="D181" s="11" t="s">
        <v>707</v>
      </c>
      <c r="E181" s="10" t="s">
        <v>678</v>
      </c>
      <c r="F181" s="18">
        <v>0</v>
      </c>
      <c r="G181" s="18">
        <v>4156</v>
      </c>
      <c r="H181" s="18">
        <v>4156</v>
      </c>
      <c r="I181" s="11" t="s">
        <v>679</v>
      </c>
    </row>
    <row r="182">
      <c r="A182" s="10" t="s">
        <v>706</v>
      </c>
      <c r="B182" s="10" t="s">
        <v>342</v>
      </c>
      <c r="C182" s="11" t="s">
        <v>684</v>
      </c>
      <c r="D182" s="11" t="s">
        <v>707</v>
      </c>
      <c r="E182" s="10" t="s">
        <v>680</v>
      </c>
      <c r="F182" s="18">
        <v>0</v>
      </c>
      <c r="G182" s="18">
        <v>3536</v>
      </c>
      <c r="H182" s="18">
        <v>3536</v>
      </c>
      <c r="I182" s="11" t="s">
        <v>679</v>
      </c>
    </row>
    <row r="183">
      <c r="A183" s="10" t="s">
        <v>706</v>
      </c>
      <c r="B183" s="10" t="s">
        <v>342</v>
      </c>
      <c r="C183" s="11" t="s">
        <v>684</v>
      </c>
      <c r="D183" s="11" t="s">
        <v>707</v>
      </c>
      <c r="E183" s="10" t="s">
        <v>681</v>
      </c>
      <c r="F183" s="18">
        <v>0</v>
      </c>
      <c r="G183" s="18">
        <v>3527</v>
      </c>
      <c r="H183" s="18">
        <v>3527</v>
      </c>
      <c r="I183" s="11" t="s">
        <v>679</v>
      </c>
    </row>
    <row r="184">
      <c r="A184" s="10" t="s">
        <v>706</v>
      </c>
      <c r="B184" s="10" t="s">
        <v>342</v>
      </c>
      <c r="C184" s="11" t="s">
        <v>683</v>
      </c>
      <c r="D184" s="11" t="s">
        <v>707</v>
      </c>
      <c r="E184" s="10" t="s">
        <v>678</v>
      </c>
      <c r="F184" s="18">
        <v>0</v>
      </c>
      <c r="G184" s="18">
        <v>433</v>
      </c>
      <c r="H184" s="18">
        <v>433</v>
      </c>
      <c r="I184" s="11" t="s">
        <v>679</v>
      </c>
    </row>
    <row r="185">
      <c r="A185" s="10" t="s">
        <v>706</v>
      </c>
      <c r="B185" s="10" t="s">
        <v>342</v>
      </c>
      <c r="C185" s="11" t="s">
        <v>683</v>
      </c>
      <c r="D185" s="11" t="s">
        <v>707</v>
      </c>
      <c r="E185" s="10" t="s">
        <v>680</v>
      </c>
      <c r="F185" s="18">
        <v>0</v>
      </c>
      <c r="G185" s="18">
        <v>600</v>
      </c>
      <c r="H185" s="18">
        <v>600</v>
      </c>
      <c r="I185" s="11" t="s">
        <v>679</v>
      </c>
    </row>
    <row r="186">
      <c r="A186" s="10" t="s">
        <v>706</v>
      </c>
      <c r="B186" s="10" t="s">
        <v>342</v>
      </c>
      <c r="C186" s="11" t="s">
        <v>683</v>
      </c>
      <c r="D186" s="11" t="s">
        <v>707</v>
      </c>
      <c r="E186" s="10" t="s">
        <v>681</v>
      </c>
      <c r="F186" s="18">
        <v>0</v>
      </c>
      <c r="G186" s="18">
        <v>598</v>
      </c>
      <c r="H186" s="18">
        <v>598</v>
      </c>
      <c r="I186" s="11" t="s">
        <v>679</v>
      </c>
    </row>
    <row r="187">
      <c r="A187" s="10" t="s">
        <v>706</v>
      </c>
      <c r="B187" s="10" t="s">
        <v>342</v>
      </c>
      <c r="C187" s="11" t="s">
        <v>638</v>
      </c>
      <c r="D187" s="11" t="s">
        <v>707</v>
      </c>
      <c r="E187" s="10" t="s">
        <v>678</v>
      </c>
      <c r="F187" s="18">
        <v>0</v>
      </c>
      <c r="G187" s="18">
        <v>43126</v>
      </c>
      <c r="H187" s="18">
        <v>43126</v>
      </c>
      <c r="I187" s="11" t="s">
        <v>679</v>
      </c>
    </row>
    <row r="188">
      <c r="A188" s="10" t="s">
        <v>706</v>
      </c>
      <c r="B188" s="10" t="s">
        <v>342</v>
      </c>
      <c r="C188" s="11" t="s">
        <v>638</v>
      </c>
      <c r="D188" s="11" t="s">
        <v>707</v>
      </c>
      <c r="E188" s="10" t="s">
        <v>680</v>
      </c>
      <c r="F188" s="18">
        <v>0</v>
      </c>
      <c r="G188" s="18">
        <v>42945</v>
      </c>
      <c r="H188" s="18">
        <v>42945</v>
      </c>
      <c r="I188" s="11" t="s">
        <v>679</v>
      </c>
    </row>
    <row r="189">
      <c r="A189" s="10" t="s">
        <v>706</v>
      </c>
      <c r="B189" s="10" t="s">
        <v>342</v>
      </c>
      <c r="C189" s="11" t="s">
        <v>638</v>
      </c>
      <c r="D189" s="11" t="s">
        <v>707</v>
      </c>
      <c r="E189" s="10" t="s">
        <v>681</v>
      </c>
      <c r="F189" s="18">
        <v>0</v>
      </c>
      <c r="G189" s="18">
        <v>42963</v>
      </c>
      <c r="H189" s="18">
        <v>42963</v>
      </c>
      <c r="I189" s="11" t="s">
        <v>679</v>
      </c>
    </row>
    <row r="190">
      <c r="A190" s="10" t="s">
        <v>708</v>
      </c>
      <c r="B190" s="10" t="s">
        <v>441</v>
      </c>
      <c r="C190" s="11" t="s">
        <v>684</v>
      </c>
      <c r="D190" s="11" t="s">
        <v>709</v>
      </c>
      <c r="E190" s="10" t="s">
        <v>678</v>
      </c>
      <c r="F190" s="18">
        <v>0</v>
      </c>
      <c r="G190" s="18">
        <v>5736</v>
      </c>
      <c r="H190" s="18">
        <v>5736</v>
      </c>
      <c r="I190" s="11" t="s">
        <v>679</v>
      </c>
    </row>
    <row r="191">
      <c r="A191" s="10" t="s">
        <v>708</v>
      </c>
      <c r="B191" s="10" t="s">
        <v>441</v>
      </c>
      <c r="C191" s="11" t="s">
        <v>684</v>
      </c>
      <c r="D191" s="11" t="s">
        <v>709</v>
      </c>
      <c r="E191" s="10" t="s">
        <v>680</v>
      </c>
      <c r="F191" s="18">
        <v>0</v>
      </c>
      <c r="G191" s="18">
        <v>4879</v>
      </c>
      <c r="H191" s="18">
        <v>4879</v>
      </c>
      <c r="I191" s="11" t="s">
        <v>679</v>
      </c>
    </row>
    <row r="192">
      <c r="A192" s="10" t="s">
        <v>708</v>
      </c>
      <c r="B192" s="10" t="s">
        <v>441</v>
      </c>
      <c r="C192" s="11" t="s">
        <v>684</v>
      </c>
      <c r="D192" s="11" t="s">
        <v>709</v>
      </c>
      <c r="E192" s="10" t="s">
        <v>681</v>
      </c>
      <c r="F192" s="18">
        <v>0</v>
      </c>
      <c r="G192" s="18">
        <v>4868</v>
      </c>
      <c r="H192" s="18">
        <v>4868</v>
      </c>
      <c r="I192" s="11" t="s">
        <v>679</v>
      </c>
    </row>
    <row r="193">
      <c r="A193" s="10" t="s">
        <v>708</v>
      </c>
      <c r="B193" s="10" t="s">
        <v>441</v>
      </c>
      <c r="C193" s="11" t="s">
        <v>685</v>
      </c>
      <c r="D193" s="11" t="s">
        <v>709</v>
      </c>
      <c r="E193" s="10" t="s">
        <v>678</v>
      </c>
      <c r="F193" s="18">
        <v>0</v>
      </c>
      <c r="G193" s="18">
        <v>826</v>
      </c>
      <c r="H193" s="18">
        <v>826</v>
      </c>
      <c r="I193" s="11" t="s">
        <v>679</v>
      </c>
    </row>
    <row r="194">
      <c r="A194" s="10" t="s">
        <v>708</v>
      </c>
      <c r="B194" s="10" t="s">
        <v>441</v>
      </c>
      <c r="C194" s="11" t="s">
        <v>685</v>
      </c>
      <c r="D194" s="11" t="s">
        <v>709</v>
      </c>
      <c r="E194" s="10" t="s">
        <v>680</v>
      </c>
      <c r="F194" s="18">
        <v>0</v>
      </c>
      <c r="G194" s="18">
        <v>1191</v>
      </c>
      <c r="H194" s="18">
        <v>1191</v>
      </c>
      <c r="I194" s="11" t="s">
        <v>679</v>
      </c>
    </row>
    <row r="195">
      <c r="A195" s="10" t="s">
        <v>708</v>
      </c>
      <c r="B195" s="10" t="s">
        <v>441</v>
      </c>
      <c r="C195" s="11" t="s">
        <v>685</v>
      </c>
      <c r="D195" s="11" t="s">
        <v>709</v>
      </c>
      <c r="E195" s="10" t="s">
        <v>681</v>
      </c>
      <c r="F195" s="18">
        <v>0</v>
      </c>
      <c r="G195" s="18">
        <v>1189</v>
      </c>
      <c r="H195" s="18">
        <v>1189</v>
      </c>
      <c r="I195" s="11" t="s">
        <v>679</v>
      </c>
    </row>
    <row r="196">
      <c r="A196" s="10" t="s">
        <v>708</v>
      </c>
      <c r="B196" s="10" t="s">
        <v>441</v>
      </c>
      <c r="C196" s="11" t="s">
        <v>686</v>
      </c>
      <c r="D196" s="11" t="s">
        <v>709</v>
      </c>
      <c r="E196" s="10" t="s">
        <v>678</v>
      </c>
      <c r="F196" s="18">
        <v>0</v>
      </c>
      <c r="G196" s="18">
        <v>1250</v>
      </c>
      <c r="H196" s="18">
        <v>1250</v>
      </c>
      <c r="I196" s="11" t="s">
        <v>679</v>
      </c>
    </row>
    <row r="197">
      <c r="A197" s="10" t="s">
        <v>708</v>
      </c>
      <c r="B197" s="10" t="s">
        <v>441</v>
      </c>
      <c r="C197" s="11" t="s">
        <v>686</v>
      </c>
      <c r="D197" s="11" t="s">
        <v>709</v>
      </c>
      <c r="E197" s="10" t="s">
        <v>680</v>
      </c>
      <c r="F197" s="18">
        <v>0</v>
      </c>
      <c r="G197" s="18">
        <v>1838</v>
      </c>
      <c r="H197" s="18">
        <v>1838</v>
      </c>
      <c r="I197" s="11" t="s">
        <v>679</v>
      </c>
    </row>
    <row r="198">
      <c r="A198" s="10" t="s">
        <v>708</v>
      </c>
      <c r="B198" s="10" t="s">
        <v>441</v>
      </c>
      <c r="C198" s="11" t="s">
        <v>686</v>
      </c>
      <c r="D198" s="11" t="s">
        <v>709</v>
      </c>
      <c r="E198" s="10" t="s">
        <v>681</v>
      </c>
      <c r="F198" s="18">
        <v>0</v>
      </c>
      <c r="G198" s="18">
        <v>1833</v>
      </c>
      <c r="H198" s="18">
        <v>1833</v>
      </c>
      <c r="I198" s="11" t="s">
        <v>679</v>
      </c>
    </row>
    <row r="199">
      <c r="A199" s="10" t="s">
        <v>708</v>
      </c>
      <c r="B199" s="10" t="s">
        <v>441</v>
      </c>
      <c r="C199" s="11" t="s">
        <v>676</v>
      </c>
      <c r="D199" s="11" t="s">
        <v>709</v>
      </c>
      <c r="E199" s="10" t="s">
        <v>678</v>
      </c>
      <c r="F199" s="18">
        <v>0</v>
      </c>
      <c r="G199" s="18">
        <v>617</v>
      </c>
      <c r="H199" s="18">
        <v>617</v>
      </c>
      <c r="I199" s="11" t="s">
        <v>679</v>
      </c>
    </row>
    <row r="200">
      <c r="A200" s="10" t="s">
        <v>708</v>
      </c>
      <c r="B200" s="10" t="s">
        <v>441</v>
      </c>
      <c r="C200" s="11" t="s">
        <v>676</v>
      </c>
      <c r="D200" s="11" t="s">
        <v>709</v>
      </c>
      <c r="E200" s="10" t="s">
        <v>680</v>
      </c>
      <c r="F200" s="18">
        <v>0</v>
      </c>
      <c r="G200" s="18">
        <v>1000</v>
      </c>
      <c r="H200" s="18">
        <v>1000</v>
      </c>
      <c r="I200" s="11" t="s">
        <v>679</v>
      </c>
    </row>
    <row r="201">
      <c r="A201" s="10" t="s">
        <v>708</v>
      </c>
      <c r="B201" s="10" t="s">
        <v>441</v>
      </c>
      <c r="C201" s="11" t="s">
        <v>676</v>
      </c>
      <c r="D201" s="11" t="s">
        <v>709</v>
      </c>
      <c r="E201" s="10" t="s">
        <v>681</v>
      </c>
      <c r="F201" s="18">
        <v>0</v>
      </c>
      <c r="G201" s="18">
        <v>997</v>
      </c>
      <c r="H201" s="18">
        <v>997</v>
      </c>
      <c r="I201" s="11" t="s">
        <v>679</v>
      </c>
    </row>
    <row r="202">
      <c r="A202" s="10" t="s">
        <v>708</v>
      </c>
      <c r="B202" s="10" t="s">
        <v>441</v>
      </c>
      <c r="C202" s="11" t="s">
        <v>683</v>
      </c>
      <c r="D202" s="11" t="s">
        <v>709</v>
      </c>
      <c r="E202" s="10" t="s">
        <v>678</v>
      </c>
      <c r="F202" s="18">
        <v>0</v>
      </c>
      <c r="G202" s="18">
        <v>597</v>
      </c>
      <c r="H202" s="18">
        <v>597</v>
      </c>
      <c r="I202" s="11" t="s">
        <v>679</v>
      </c>
    </row>
    <row r="203">
      <c r="A203" s="10" t="s">
        <v>708</v>
      </c>
      <c r="B203" s="10" t="s">
        <v>441</v>
      </c>
      <c r="C203" s="11" t="s">
        <v>683</v>
      </c>
      <c r="D203" s="11" t="s">
        <v>709</v>
      </c>
      <c r="E203" s="10" t="s">
        <v>680</v>
      </c>
      <c r="F203" s="18">
        <v>0</v>
      </c>
      <c r="G203" s="18">
        <v>827</v>
      </c>
      <c r="H203" s="18">
        <v>827</v>
      </c>
      <c r="I203" s="11" t="s">
        <v>679</v>
      </c>
    </row>
    <row r="204">
      <c r="A204" s="10" t="s">
        <v>708</v>
      </c>
      <c r="B204" s="10" t="s">
        <v>441</v>
      </c>
      <c r="C204" s="11" t="s">
        <v>683</v>
      </c>
      <c r="D204" s="11" t="s">
        <v>709</v>
      </c>
      <c r="E204" s="10" t="s">
        <v>681</v>
      </c>
      <c r="F204" s="18">
        <v>0</v>
      </c>
      <c r="G204" s="18">
        <v>825</v>
      </c>
      <c r="H204" s="18">
        <v>825</v>
      </c>
      <c r="I204" s="11" t="s">
        <v>679</v>
      </c>
    </row>
    <row r="205">
      <c r="A205" s="10" t="s">
        <v>708</v>
      </c>
      <c r="B205" s="10" t="s">
        <v>441</v>
      </c>
      <c r="C205" s="11" t="s">
        <v>638</v>
      </c>
      <c r="D205" s="11" t="s">
        <v>709</v>
      </c>
      <c r="E205" s="10" t="s">
        <v>678</v>
      </c>
      <c r="F205" s="18">
        <v>0</v>
      </c>
      <c r="G205" s="18">
        <v>59514</v>
      </c>
      <c r="H205" s="18">
        <v>59514</v>
      </c>
      <c r="I205" s="11" t="s">
        <v>679</v>
      </c>
    </row>
    <row r="206">
      <c r="A206" s="10" t="s">
        <v>708</v>
      </c>
      <c r="B206" s="10" t="s">
        <v>441</v>
      </c>
      <c r="C206" s="11" t="s">
        <v>638</v>
      </c>
      <c r="D206" s="11" t="s">
        <v>709</v>
      </c>
      <c r="E206" s="10" t="s">
        <v>680</v>
      </c>
      <c r="F206" s="18">
        <v>0</v>
      </c>
      <c r="G206" s="18">
        <v>59265</v>
      </c>
      <c r="H206" s="18">
        <v>59265</v>
      </c>
      <c r="I206" s="11" t="s">
        <v>679</v>
      </c>
    </row>
    <row r="207">
      <c r="A207" s="10" t="s">
        <v>708</v>
      </c>
      <c r="B207" s="10" t="s">
        <v>441</v>
      </c>
      <c r="C207" s="11" t="s">
        <v>638</v>
      </c>
      <c r="D207" s="11" t="s">
        <v>709</v>
      </c>
      <c r="E207" s="10" t="s">
        <v>681</v>
      </c>
      <c r="F207" s="18">
        <v>0</v>
      </c>
      <c r="G207" s="18">
        <v>59288</v>
      </c>
      <c r="H207" s="18">
        <v>59288</v>
      </c>
      <c r="I207" s="11" t="s">
        <v>679</v>
      </c>
    </row>
    <row r="208">
      <c r="A208" s="10" t="s">
        <v>708</v>
      </c>
      <c r="B208" s="10" t="s">
        <v>441</v>
      </c>
      <c r="C208" s="11" t="s">
        <v>682</v>
      </c>
      <c r="D208" s="11" t="s">
        <v>709</v>
      </c>
      <c r="E208" s="10" t="s">
        <v>678</v>
      </c>
      <c r="F208" s="18">
        <v>0</v>
      </c>
      <c r="G208" s="18">
        <v>460</v>
      </c>
      <c r="H208" s="18">
        <v>460</v>
      </c>
      <c r="I208" s="11" t="s">
        <v>679</v>
      </c>
    </row>
    <row r="209">
      <c r="A209" s="10" t="s">
        <v>708</v>
      </c>
      <c r="B209" s="10" t="s">
        <v>441</v>
      </c>
      <c r="C209" s="11" t="s">
        <v>682</v>
      </c>
      <c r="D209" s="11" t="s">
        <v>709</v>
      </c>
      <c r="E209" s="10" t="s">
        <v>680</v>
      </c>
      <c r="F209" s="18">
        <v>0</v>
      </c>
      <c r="G209" s="18">
        <v>0</v>
      </c>
      <c r="H209" s="18">
        <v>0</v>
      </c>
      <c r="I209" s="11" t="s">
        <v>679</v>
      </c>
    </row>
    <row r="210">
      <c r="A210" s="10" t="s">
        <v>708</v>
      </c>
      <c r="B210" s="10" t="s">
        <v>441</v>
      </c>
      <c r="C210" s="11" t="s">
        <v>682</v>
      </c>
      <c r="D210" s="11" t="s">
        <v>709</v>
      </c>
      <c r="E210" s="10" t="s">
        <v>681</v>
      </c>
      <c r="F210" s="18">
        <v>0</v>
      </c>
      <c r="G210" s="18">
        <v>0</v>
      </c>
      <c r="H210" s="18">
        <v>0</v>
      </c>
      <c r="I210" s="11" t="s">
        <v>679</v>
      </c>
    </row>
    <row r="211">
      <c r="A211" s="10" t="s">
        <v>710</v>
      </c>
      <c r="B211" s="10" t="s">
        <v>342</v>
      </c>
      <c r="C211" s="11" t="s">
        <v>638</v>
      </c>
      <c r="D211" s="11" t="s">
        <v>711</v>
      </c>
      <c r="E211" s="10" t="s">
        <v>678</v>
      </c>
      <c r="F211" s="18">
        <v>0</v>
      </c>
      <c r="G211" s="18">
        <v>1400000</v>
      </c>
      <c r="H211" s="18">
        <v>1400000</v>
      </c>
      <c r="I211" s="11" t="s">
        <v>679</v>
      </c>
    </row>
    <row r="212">
      <c r="A212" s="10" t="s">
        <v>710</v>
      </c>
      <c r="B212" s="10" t="s">
        <v>342</v>
      </c>
      <c r="C212" s="11" t="s">
        <v>638</v>
      </c>
      <c r="D212" s="11" t="s">
        <v>711</v>
      </c>
      <c r="E212" s="10" t="s">
        <v>680</v>
      </c>
      <c r="F212" s="18">
        <v>0</v>
      </c>
      <c r="G212" s="18">
        <v>1400000</v>
      </c>
      <c r="H212" s="18">
        <v>1400000</v>
      </c>
      <c r="I212" s="11" t="s">
        <v>679</v>
      </c>
    </row>
    <row r="213">
      <c r="A213" s="10" t="s">
        <v>710</v>
      </c>
      <c r="B213" s="10" t="s">
        <v>342</v>
      </c>
      <c r="C213" s="11" t="s">
        <v>638</v>
      </c>
      <c r="D213" s="11" t="s">
        <v>711</v>
      </c>
      <c r="E213" s="10" t="s">
        <v>681</v>
      </c>
      <c r="F213" s="18">
        <v>0</v>
      </c>
      <c r="G213" s="18">
        <v>1400000</v>
      </c>
      <c r="H213" s="18">
        <v>1400000</v>
      </c>
      <c r="I213" s="11" t="s">
        <v>679</v>
      </c>
    </row>
    <row r="214">
      <c r="A214" s="10" t="s">
        <v>712</v>
      </c>
      <c r="B214" s="10" t="s">
        <v>342</v>
      </c>
      <c r="C214" s="11" t="s">
        <v>638</v>
      </c>
      <c r="D214" s="11" t="s">
        <v>713</v>
      </c>
      <c r="E214" s="10" t="s">
        <v>678</v>
      </c>
      <c r="F214" s="18">
        <v>0</v>
      </c>
      <c r="G214" s="18">
        <v>2000000</v>
      </c>
      <c r="H214" s="18">
        <v>2000000</v>
      </c>
      <c r="I214" s="11" t="s">
        <v>679</v>
      </c>
    </row>
    <row r="215">
      <c r="A215" s="10" t="s">
        <v>712</v>
      </c>
      <c r="B215" s="10" t="s">
        <v>342</v>
      </c>
      <c r="C215" s="11" t="s">
        <v>638</v>
      </c>
      <c r="D215" s="11" t="s">
        <v>713</v>
      </c>
      <c r="E215" s="10" t="s">
        <v>680</v>
      </c>
      <c r="F215" s="18">
        <v>0</v>
      </c>
      <c r="G215" s="18">
        <v>2174000</v>
      </c>
      <c r="H215" s="18">
        <v>2174000</v>
      </c>
      <c r="I215" s="11" t="s">
        <v>679</v>
      </c>
    </row>
    <row r="216">
      <c r="A216" s="10" t="s">
        <v>712</v>
      </c>
      <c r="B216" s="10" t="s">
        <v>342</v>
      </c>
      <c r="C216" s="11" t="s">
        <v>638</v>
      </c>
      <c r="D216" s="11" t="s">
        <v>713</v>
      </c>
      <c r="E216" s="10" t="s">
        <v>681</v>
      </c>
      <c r="F216" s="18">
        <v>0</v>
      </c>
      <c r="G216" s="18">
        <v>2306614</v>
      </c>
      <c r="H216" s="18">
        <v>2306614</v>
      </c>
      <c r="I216" s="11" t="s">
        <v>679</v>
      </c>
    </row>
    <row r="217">
      <c r="A217" s="10" t="s">
        <v>714</v>
      </c>
      <c r="B217" s="10" t="s">
        <v>342</v>
      </c>
      <c r="C217" s="11" t="s">
        <v>638</v>
      </c>
      <c r="D217" s="11" t="s">
        <v>715</v>
      </c>
      <c r="E217" s="10" t="s">
        <v>678</v>
      </c>
      <c r="F217" s="18">
        <v>0</v>
      </c>
      <c r="G217" s="18">
        <v>1808000</v>
      </c>
      <c r="H217" s="18">
        <v>1808000</v>
      </c>
      <c r="I217" s="11" t="s">
        <v>679</v>
      </c>
    </row>
    <row r="218">
      <c r="A218" s="10" t="s">
        <v>714</v>
      </c>
      <c r="B218" s="10" t="s">
        <v>342</v>
      </c>
      <c r="C218" s="11" t="s">
        <v>638</v>
      </c>
      <c r="D218" s="11" t="s">
        <v>715</v>
      </c>
      <c r="E218" s="10" t="s">
        <v>680</v>
      </c>
      <c r="F218" s="18">
        <v>0</v>
      </c>
      <c r="G218" s="18">
        <v>1965296</v>
      </c>
      <c r="H218" s="18">
        <v>1965296</v>
      </c>
      <c r="I218" s="11" t="s">
        <v>679</v>
      </c>
    </row>
    <row r="219">
      <c r="A219" s="10" t="s">
        <v>714</v>
      </c>
      <c r="B219" s="10" t="s">
        <v>342</v>
      </c>
      <c r="C219" s="11" t="s">
        <v>638</v>
      </c>
      <c r="D219" s="11" t="s">
        <v>715</v>
      </c>
      <c r="E219" s="10" t="s">
        <v>681</v>
      </c>
      <c r="F219" s="18">
        <v>0</v>
      </c>
      <c r="G219" s="18">
        <v>2085179</v>
      </c>
      <c r="H219" s="18">
        <v>2085179</v>
      </c>
      <c r="I219" s="11" t="s">
        <v>679</v>
      </c>
    </row>
    <row r="220">
      <c r="A220" s="10" t="s">
        <v>716</v>
      </c>
      <c r="B220" s="10" t="s">
        <v>342</v>
      </c>
      <c r="C220" s="11" t="s">
        <v>638</v>
      </c>
      <c r="D220" s="11" t="s">
        <v>717</v>
      </c>
      <c r="E220" s="10" t="s">
        <v>678</v>
      </c>
      <c r="F220" s="18">
        <v>0</v>
      </c>
      <c r="G220" s="18">
        <v>900000</v>
      </c>
      <c r="H220" s="18">
        <v>900000</v>
      </c>
      <c r="I220" s="11" t="s">
        <v>679</v>
      </c>
    </row>
    <row r="221">
      <c r="A221" s="10" t="s">
        <v>716</v>
      </c>
      <c r="B221" s="10" t="s">
        <v>342</v>
      </c>
      <c r="C221" s="11" t="s">
        <v>638</v>
      </c>
      <c r="D221" s="11" t="s">
        <v>717</v>
      </c>
      <c r="E221" s="10" t="s">
        <v>680</v>
      </c>
      <c r="F221" s="18">
        <v>0</v>
      </c>
      <c r="G221" s="18">
        <v>978300</v>
      </c>
      <c r="H221" s="18">
        <v>978300</v>
      </c>
      <c r="I221" s="11" t="s">
        <v>679</v>
      </c>
    </row>
    <row r="222">
      <c r="A222" s="10" t="s">
        <v>716</v>
      </c>
      <c r="B222" s="10" t="s">
        <v>342</v>
      </c>
      <c r="C222" s="11" t="s">
        <v>638</v>
      </c>
      <c r="D222" s="11" t="s">
        <v>717</v>
      </c>
      <c r="E222" s="10" t="s">
        <v>681</v>
      </c>
      <c r="F222" s="18">
        <v>0</v>
      </c>
      <c r="G222" s="18">
        <v>1037976</v>
      </c>
      <c r="H222" s="18">
        <v>1037976</v>
      </c>
      <c r="I222" s="11" t="s">
        <v>679</v>
      </c>
    </row>
    <row r="223">
      <c r="A223" s="10" t="s">
        <v>718</v>
      </c>
      <c r="B223" s="10" t="s">
        <v>342</v>
      </c>
      <c r="C223" s="11" t="s">
        <v>638</v>
      </c>
      <c r="D223" s="11" t="s">
        <v>719</v>
      </c>
      <c r="E223" s="10" t="s">
        <v>678</v>
      </c>
      <c r="F223" s="18">
        <v>0</v>
      </c>
      <c r="G223" s="18">
        <v>6800000</v>
      </c>
      <c r="H223" s="18">
        <v>6800000</v>
      </c>
      <c r="I223" s="11" t="s">
        <v>679</v>
      </c>
    </row>
    <row r="224">
      <c r="A224" s="10" t="s">
        <v>718</v>
      </c>
      <c r="B224" s="10" t="s">
        <v>342</v>
      </c>
      <c r="C224" s="11" t="s">
        <v>638</v>
      </c>
      <c r="D224" s="11" t="s">
        <v>719</v>
      </c>
      <c r="E224" s="10" t="s">
        <v>680</v>
      </c>
      <c r="F224" s="18">
        <v>0</v>
      </c>
      <c r="G224" s="18">
        <v>7391600</v>
      </c>
      <c r="H224" s="18">
        <v>7391600</v>
      </c>
      <c r="I224" s="11" t="s">
        <v>679</v>
      </c>
    </row>
    <row r="225">
      <c r="A225" s="10" t="s">
        <v>718</v>
      </c>
      <c r="B225" s="10" t="s">
        <v>342</v>
      </c>
      <c r="C225" s="11" t="s">
        <v>638</v>
      </c>
      <c r="D225" s="11" t="s">
        <v>719</v>
      </c>
      <c r="E225" s="10" t="s">
        <v>681</v>
      </c>
      <c r="F225" s="18">
        <v>0</v>
      </c>
      <c r="G225" s="18">
        <v>7842487</v>
      </c>
      <c r="H225" s="18">
        <v>7842487</v>
      </c>
      <c r="I225" s="11" t="s">
        <v>679</v>
      </c>
    </row>
    <row r="226">
      <c r="A226" s="10" t="s">
        <v>720</v>
      </c>
      <c r="B226" s="10" t="s">
        <v>342</v>
      </c>
      <c r="C226" s="11" t="s">
        <v>676</v>
      </c>
      <c r="D226" s="11" t="s">
        <v>721</v>
      </c>
      <c r="E226" s="10" t="s">
        <v>678</v>
      </c>
      <c r="F226" s="18">
        <v>0</v>
      </c>
      <c r="G226" s="18">
        <v>1966</v>
      </c>
      <c r="H226" s="18">
        <v>1966</v>
      </c>
      <c r="I226" s="11" t="s">
        <v>679</v>
      </c>
    </row>
    <row r="227">
      <c r="A227" s="10" t="s">
        <v>720</v>
      </c>
      <c r="B227" s="10" t="s">
        <v>342</v>
      </c>
      <c r="C227" s="11" t="s">
        <v>676</v>
      </c>
      <c r="D227" s="11" t="s">
        <v>721</v>
      </c>
      <c r="E227" s="10" t="s">
        <v>680</v>
      </c>
      <c r="F227" s="18">
        <v>0</v>
      </c>
      <c r="G227" s="18">
        <v>3188</v>
      </c>
      <c r="H227" s="18">
        <v>3188</v>
      </c>
      <c r="I227" s="11" t="s">
        <v>679</v>
      </c>
    </row>
    <row r="228">
      <c r="A228" s="10" t="s">
        <v>720</v>
      </c>
      <c r="B228" s="10" t="s">
        <v>342</v>
      </c>
      <c r="C228" s="11" t="s">
        <v>676</v>
      </c>
      <c r="D228" s="11" t="s">
        <v>721</v>
      </c>
      <c r="E228" s="10" t="s">
        <v>681</v>
      </c>
      <c r="F228" s="18">
        <v>0</v>
      </c>
      <c r="G228" s="18">
        <v>3180</v>
      </c>
      <c r="H228" s="18">
        <v>3180</v>
      </c>
      <c r="I228" s="11" t="s">
        <v>679</v>
      </c>
    </row>
    <row r="229">
      <c r="A229" s="10" t="s">
        <v>720</v>
      </c>
      <c r="B229" s="10" t="s">
        <v>342</v>
      </c>
      <c r="C229" s="11" t="s">
        <v>638</v>
      </c>
      <c r="D229" s="11" t="s">
        <v>721</v>
      </c>
      <c r="E229" s="10" t="s">
        <v>678</v>
      </c>
      <c r="F229" s="18">
        <v>0</v>
      </c>
      <c r="G229" s="18">
        <v>882307</v>
      </c>
      <c r="H229" s="18">
        <v>882307</v>
      </c>
      <c r="I229" s="11" t="s">
        <v>679</v>
      </c>
    </row>
    <row r="230">
      <c r="A230" s="10" t="s">
        <v>720</v>
      </c>
      <c r="B230" s="10" t="s">
        <v>342</v>
      </c>
      <c r="C230" s="11" t="s">
        <v>638</v>
      </c>
      <c r="D230" s="11" t="s">
        <v>721</v>
      </c>
      <c r="E230" s="10" t="s">
        <v>680</v>
      </c>
      <c r="F230" s="18">
        <v>0</v>
      </c>
      <c r="G230" s="18">
        <v>960583</v>
      </c>
      <c r="H230" s="18">
        <v>960583</v>
      </c>
      <c r="I230" s="11" t="s">
        <v>679</v>
      </c>
    </row>
    <row r="231">
      <c r="A231" s="10" t="s">
        <v>720</v>
      </c>
      <c r="B231" s="10" t="s">
        <v>342</v>
      </c>
      <c r="C231" s="11" t="s">
        <v>638</v>
      </c>
      <c r="D231" s="11" t="s">
        <v>721</v>
      </c>
      <c r="E231" s="10" t="s">
        <v>681</v>
      </c>
      <c r="F231" s="18">
        <v>0</v>
      </c>
      <c r="G231" s="18">
        <v>1013649</v>
      </c>
      <c r="H231" s="18">
        <v>1013649</v>
      </c>
      <c r="I231" s="11" t="s">
        <v>679</v>
      </c>
    </row>
    <row r="232">
      <c r="A232" s="10" t="s">
        <v>720</v>
      </c>
      <c r="B232" s="10" t="s">
        <v>342</v>
      </c>
      <c r="C232" s="11" t="s">
        <v>682</v>
      </c>
      <c r="D232" s="11" t="s">
        <v>721</v>
      </c>
      <c r="E232" s="10" t="s">
        <v>678</v>
      </c>
      <c r="F232" s="18">
        <v>0</v>
      </c>
      <c r="G232" s="18">
        <v>1468</v>
      </c>
      <c r="H232" s="18">
        <v>1468</v>
      </c>
      <c r="I232" s="11" t="s">
        <v>679</v>
      </c>
    </row>
    <row r="233">
      <c r="A233" s="10" t="s">
        <v>720</v>
      </c>
      <c r="B233" s="10" t="s">
        <v>342</v>
      </c>
      <c r="C233" s="11" t="s">
        <v>682</v>
      </c>
      <c r="D233" s="11" t="s">
        <v>721</v>
      </c>
      <c r="E233" s="10" t="s">
        <v>680</v>
      </c>
      <c r="F233" s="18">
        <v>0</v>
      </c>
      <c r="G233" s="18">
        <v>0</v>
      </c>
      <c r="H233" s="18">
        <v>0</v>
      </c>
      <c r="I233" s="11" t="s">
        <v>679</v>
      </c>
    </row>
    <row r="234">
      <c r="A234" s="10" t="s">
        <v>720</v>
      </c>
      <c r="B234" s="10" t="s">
        <v>342</v>
      </c>
      <c r="C234" s="11" t="s">
        <v>682</v>
      </c>
      <c r="D234" s="11" t="s">
        <v>721</v>
      </c>
      <c r="E234" s="10" t="s">
        <v>681</v>
      </c>
      <c r="F234" s="18">
        <v>0</v>
      </c>
      <c r="G234" s="18">
        <v>0</v>
      </c>
      <c r="H234" s="18">
        <v>0</v>
      </c>
      <c r="I234" s="11" t="s">
        <v>679</v>
      </c>
    </row>
    <row r="235">
      <c r="A235" s="10" t="s">
        <v>720</v>
      </c>
      <c r="B235" s="10" t="s">
        <v>342</v>
      </c>
      <c r="C235" s="11" t="s">
        <v>686</v>
      </c>
      <c r="D235" s="11" t="s">
        <v>721</v>
      </c>
      <c r="E235" s="10" t="s">
        <v>678</v>
      </c>
      <c r="F235" s="18">
        <v>0</v>
      </c>
      <c r="G235" s="18">
        <v>3986</v>
      </c>
      <c r="H235" s="18">
        <v>3986</v>
      </c>
      <c r="I235" s="11" t="s">
        <v>679</v>
      </c>
    </row>
    <row r="236">
      <c r="A236" s="10" t="s">
        <v>720</v>
      </c>
      <c r="B236" s="10" t="s">
        <v>342</v>
      </c>
      <c r="C236" s="11" t="s">
        <v>686</v>
      </c>
      <c r="D236" s="11" t="s">
        <v>721</v>
      </c>
      <c r="E236" s="10" t="s">
        <v>680</v>
      </c>
      <c r="F236" s="18">
        <v>0</v>
      </c>
      <c r="G236" s="18">
        <v>5859</v>
      </c>
      <c r="H236" s="18">
        <v>5859</v>
      </c>
      <c r="I236" s="11" t="s">
        <v>679</v>
      </c>
    </row>
    <row r="237">
      <c r="A237" s="10" t="s">
        <v>720</v>
      </c>
      <c r="B237" s="10" t="s">
        <v>342</v>
      </c>
      <c r="C237" s="11" t="s">
        <v>686</v>
      </c>
      <c r="D237" s="11" t="s">
        <v>721</v>
      </c>
      <c r="E237" s="10" t="s">
        <v>681</v>
      </c>
      <c r="F237" s="18">
        <v>0</v>
      </c>
      <c r="G237" s="18">
        <v>5845</v>
      </c>
      <c r="H237" s="18">
        <v>5845</v>
      </c>
      <c r="I237" s="11" t="s">
        <v>679</v>
      </c>
    </row>
    <row r="238">
      <c r="A238" s="10" t="s">
        <v>720</v>
      </c>
      <c r="B238" s="10" t="s">
        <v>342</v>
      </c>
      <c r="C238" s="11" t="s">
        <v>685</v>
      </c>
      <c r="D238" s="11" t="s">
        <v>721</v>
      </c>
      <c r="E238" s="10" t="s">
        <v>678</v>
      </c>
      <c r="F238" s="18">
        <v>0</v>
      </c>
      <c r="G238" s="18">
        <v>2633</v>
      </c>
      <c r="H238" s="18">
        <v>2633</v>
      </c>
      <c r="I238" s="11" t="s">
        <v>679</v>
      </c>
    </row>
    <row r="239">
      <c r="A239" s="10" t="s">
        <v>720</v>
      </c>
      <c r="B239" s="10" t="s">
        <v>342</v>
      </c>
      <c r="C239" s="11" t="s">
        <v>685</v>
      </c>
      <c r="D239" s="11" t="s">
        <v>721</v>
      </c>
      <c r="E239" s="10" t="s">
        <v>680</v>
      </c>
      <c r="F239" s="18">
        <v>0</v>
      </c>
      <c r="G239" s="18">
        <v>3798</v>
      </c>
      <c r="H239" s="18">
        <v>3798</v>
      </c>
      <c r="I239" s="11" t="s">
        <v>679</v>
      </c>
    </row>
    <row r="240">
      <c r="A240" s="10" t="s">
        <v>720</v>
      </c>
      <c r="B240" s="10" t="s">
        <v>342</v>
      </c>
      <c r="C240" s="11" t="s">
        <v>685</v>
      </c>
      <c r="D240" s="11" t="s">
        <v>721</v>
      </c>
      <c r="E240" s="10" t="s">
        <v>681</v>
      </c>
      <c r="F240" s="18">
        <v>0</v>
      </c>
      <c r="G240" s="18">
        <v>3789</v>
      </c>
      <c r="H240" s="18">
        <v>3789</v>
      </c>
      <c r="I240" s="11" t="s">
        <v>679</v>
      </c>
    </row>
    <row r="241">
      <c r="A241" s="10" t="s">
        <v>720</v>
      </c>
      <c r="B241" s="10" t="s">
        <v>342</v>
      </c>
      <c r="C241" s="11" t="s">
        <v>684</v>
      </c>
      <c r="D241" s="11" t="s">
        <v>721</v>
      </c>
      <c r="E241" s="10" t="s">
        <v>678</v>
      </c>
      <c r="F241" s="18">
        <v>0</v>
      </c>
      <c r="G241" s="18">
        <v>18288</v>
      </c>
      <c r="H241" s="18">
        <v>18288</v>
      </c>
      <c r="I241" s="11" t="s">
        <v>679</v>
      </c>
    </row>
    <row r="242">
      <c r="A242" s="10" t="s">
        <v>720</v>
      </c>
      <c r="B242" s="10" t="s">
        <v>342</v>
      </c>
      <c r="C242" s="11" t="s">
        <v>684</v>
      </c>
      <c r="D242" s="11" t="s">
        <v>721</v>
      </c>
      <c r="E242" s="10" t="s">
        <v>680</v>
      </c>
      <c r="F242" s="18">
        <v>0</v>
      </c>
      <c r="G242" s="18">
        <v>15558</v>
      </c>
      <c r="H242" s="18">
        <v>15558</v>
      </c>
      <c r="I242" s="11" t="s">
        <v>679</v>
      </c>
    </row>
    <row r="243">
      <c r="A243" s="10" t="s">
        <v>720</v>
      </c>
      <c r="B243" s="10" t="s">
        <v>342</v>
      </c>
      <c r="C243" s="11" t="s">
        <v>684</v>
      </c>
      <c r="D243" s="11" t="s">
        <v>721</v>
      </c>
      <c r="E243" s="10" t="s">
        <v>681</v>
      </c>
      <c r="F243" s="18">
        <v>0</v>
      </c>
      <c r="G243" s="18">
        <v>15520</v>
      </c>
      <c r="H243" s="18">
        <v>15520</v>
      </c>
      <c r="I243" s="11" t="s">
        <v>679</v>
      </c>
    </row>
    <row r="244">
      <c r="A244" s="10" t="s">
        <v>720</v>
      </c>
      <c r="B244" s="10" t="s">
        <v>342</v>
      </c>
      <c r="C244" s="11" t="s">
        <v>683</v>
      </c>
      <c r="D244" s="11" t="s">
        <v>721</v>
      </c>
      <c r="E244" s="10" t="s">
        <v>678</v>
      </c>
      <c r="F244" s="18">
        <v>0</v>
      </c>
      <c r="G244" s="18">
        <v>1905</v>
      </c>
      <c r="H244" s="18">
        <v>1905</v>
      </c>
      <c r="I244" s="11" t="s">
        <v>679</v>
      </c>
    </row>
    <row r="245">
      <c r="A245" s="10" t="s">
        <v>720</v>
      </c>
      <c r="B245" s="10" t="s">
        <v>342</v>
      </c>
      <c r="C245" s="11" t="s">
        <v>683</v>
      </c>
      <c r="D245" s="11" t="s">
        <v>721</v>
      </c>
      <c r="E245" s="10" t="s">
        <v>680</v>
      </c>
      <c r="F245" s="18">
        <v>0</v>
      </c>
      <c r="G245" s="18">
        <v>2638</v>
      </c>
      <c r="H245" s="18">
        <v>2638</v>
      </c>
      <c r="I245" s="11" t="s">
        <v>679</v>
      </c>
    </row>
    <row r="246">
      <c r="A246" s="10" t="s">
        <v>720</v>
      </c>
      <c r="B246" s="10" t="s">
        <v>342</v>
      </c>
      <c r="C246" s="11" t="s">
        <v>683</v>
      </c>
      <c r="D246" s="11" t="s">
        <v>721</v>
      </c>
      <c r="E246" s="10" t="s">
        <v>681</v>
      </c>
      <c r="F246" s="18">
        <v>0</v>
      </c>
      <c r="G246" s="18">
        <v>2631</v>
      </c>
      <c r="H246" s="18">
        <v>2631</v>
      </c>
      <c r="I246" s="11" t="s">
        <v>679</v>
      </c>
    </row>
    <row r="247" ht="20" customHeight="1">
      <c r="A247" s="31" t="s">
        <v>459</v>
      </c>
      <c r="B247" s="31"/>
      <c r="C247" s="31"/>
      <c r="D247" s="31"/>
      <c r="E247" s="31"/>
      <c r="F247" s="20">
        <f>SUM(F7:F246)</f>
      </c>
      <c r="G247" s="20">
        <f>SUM(G7:G246)</f>
      </c>
      <c r="H247" s="20">
        <f>SUM(H7:H246)</f>
      </c>
    </row>
    <row r="248" ht="20" customHeight="1">
</row>
    <row r="249" ht="20" customHeight="1">
      <c r="A249" s="12" t="s">
        <v>663</v>
      </c>
      <c r="B249" s="12"/>
      <c r="C249" s="12"/>
      <c r="D249" s="12" t="s">
        <v>722</v>
      </c>
      <c r="E249" s="12"/>
      <c r="F249" s="12"/>
      <c r="G249" s="12"/>
      <c r="H249" s="12"/>
      <c r="I249" s="12"/>
    </row>
    <row r="250" ht="20" customHeight="1">
      <c r="A250" s="10" t="s">
        <v>665</v>
      </c>
      <c r="B250" s="10" t="s">
        <v>666</v>
      </c>
      <c r="C250" s="10" t="s">
        <v>667</v>
      </c>
      <c r="D250" s="10" t="s">
        <v>668</v>
      </c>
      <c r="E250" s="10" t="s">
        <v>669</v>
      </c>
      <c r="F250" s="10" t="s">
        <v>670</v>
      </c>
      <c r="G250" s="10"/>
      <c r="H250" s="10"/>
      <c r="I250" s="10"/>
    </row>
    <row r="251" ht="20" customHeight="1">
      <c r="A251" s="10"/>
      <c r="B251" s="10"/>
      <c r="C251" s="10"/>
      <c r="D251" s="10"/>
      <c r="E251" s="10"/>
      <c r="F251" s="10" t="s">
        <v>671</v>
      </c>
      <c r="G251" s="10" t="s">
        <v>672</v>
      </c>
      <c r="H251" s="10" t="s">
        <v>673</v>
      </c>
      <c r="I251" s="10" t="s">
        <v>674</v>
      </c>
    </row>
    <row r="252" ht="20" customHeight="1">
      <c r="A252" s="10" t="s">
        <v>723</v>
      </c>
      <c r="B252" s="10"/>
      <c r="C252" s="10"/>
      <c r="D252" s="10"/>
      <c r="E252" s="10"/>
      <c r="F252" s="10"/>
      <c r="G252" s="10"/>
      <c r="H252" s="10"/>
      <c r="I252" s="10"/>
    </row>
    <row r="253" ht="20" customHeight="1">
</row>
    <row r="254" ht="20" customHeight="1">
      <c r="A254" s="12" t="s">
        <v>663</v>
      </c>
      <c r="B254" s="12"/>
      <c r="C254" s="12"/>
      <c r="D254" s="12" t="s">
        <v>724</v>
      </c>
      <c r="E254" s="12"/>
      <c r="F254" s="12"/>
      <c r="G254" s="12"/>
      <c r="H254" s="12"/>
      <c r="I254" s="12"/>
    </row>
    <row r="255" ht="20" customHeight="1">
      <c r="A255" s="10" t="s">
        <v>665</v>
      </c>
      <c r="B255" s="10" t="s">
        <v>666</v>
      </c>
      <c r="C255" s="10" t="s">
        <v>667</v>
      </c>
      <c r="D255" s="10" t="s">
        <v>668</v>
      </c>
      <c r="E255" s="10" t="s">
        <v>669</v>
      </c>
      <c r="F255" s="10" t="s">
        <v>670</v>
      </c>
      <c r="G255" s="10"/>
      <c r="H255" s="10"/>
      <c r="I255" s="10"/>
    </row>
    <row r="256" ht="20" customHeight="1">
      <c r="A256" s="10"/>
      <c r="B256" s="10"/>
      <c r="C256" s="10"/>
      <c r="D256" s="10"/>
      <c r="E256" s="10"/>
      <c r="F256" s="10" t="s">
        <v>671</v>
      </c>
      <c r="G256" s="10" t="s">
        <v>672</v>
      </c>
      <c r="H256" s="10" t="s">
        <v>673</v>
      </c>
      <c r="I256" s="10" t="s">
        <v>674</v>
      </c>
    </row>
    <row r="257">
      <c r="A257" s="10" t="s">
        <v>700</v>
      </c>
      <c r="B257" s="10" t="s">
        <v>342</v>
      </c>
      <c r="C257" s="11" t="s">
        <v>725</v>
      </c>
      <c r="D257" s="11" t="s">
        <v>726</v>
      </c>
      <c r="E257" s="10" t="s">
        <v>678</v>
      </c>
      <c r="F257" s="18">
        <v>0</v>
      </c>
      <c r="G257" s="18">
        <v>331400</v>
      </c>
      <c r="H257" s="18">
        <v>331400</v>
      </c>
      <c r="I257" s="11" t="s">
        <v>636</v>
      </c>
    </row>
    <row r="258">
      <c r="A258" s="10" t="s">
        <v>700</v>
      </c>
      <c r="B258" s="10" t="s">
        <v>342</v>
      </c>
      <c r="C258" s="11" t="s">
        <v>725</v>
      </c>
      <c r="D258" s="11" t="s">
        <v>726</v>
      </c>
      <c r="E258" s="10" t="s">
        <v>680</v>
      </c>
      <c r="F258" s="18">
        <v>0</v>
      </c>
      <c r="G258" s="18">
        <v>0</v>
      </c>
      <c r="H258" s="18">
        <v>0</v>
      </c>
      <c r="I258" s="11" t="s">
        <v>636</v>
      </c>
    </row>
    <row r="259">
      <c r="A259" s="10" t="s">
        <v>700</v>
      </c>
      <c r="B259" s="10" t="s">
        <v>342</v>
      </c>
      <c r="C259" s="11" t="s">
        <v>725</v>
      </c>
      <c r="D259" s="11" t="s">
        <v>726</v>
      </c>
      <c r="E259" s="10" t="s">
        <v>681</v>
      </c>
      <c r="F259" s="18">
        <v>0</v>
      </c>
      <c r="G259" s="18">
        <v>0</v>
      </c>
      <c r="H259" s="18">
        <v>0</v>
      </c>
      <c r="I259" s="11" t="s">
        <v>636</v>
      </c>
    </row>
    <row r="260">
      <c r="A260" s="10" t="s">
        <v>700</v>
      </c>
      <c r="B260" s="10" t="s">
        <v>342</v>
      </c>
      <c r="C260" s="11" t="s">
        <v>727</v>
      </c>
      <c r="D260" s="11" t="s">
        <v>726</v>
      </c>
      <c r="E260" s="10" t="s">
        <v>678</v>
      </c>
      <c r="F260" s="18">
        <v>0</v>
      </c>
      <c r="G260" s="18">
        <v>180000</v>
      </c>
      <c r="H260" s="18">
        <v>180000</v>
      </c>
      <c r="I260" s="11" t="s">
        <v>636</v>
      </c>
    </row>
    <row r="261">
      <c r="A261" s="10" t="s">
        <v>700</v>
      </c>
      <c r="B261" s="10" t="s">
        <v>342</v>
      </c>
      <c r="C261" s="11" t="s">
        <v>727</v>
      </c>
      <c r="D261" s="11" t="s">
        <v>726</v>
      </c>
      <c r="E261" s="10" t="s">
        <v>680</v>
      </c>
      <c r="F261" s="18">
        <v>0</v>
      </c>
      <c r="G261" s="18">
        <v>0</v>
      </c>
      <c r="H261" s="18">
        <v>0</v>
      </c>
      <c r="I261" s="11" t="s">
        <v>636</v>
      </c>
    </row>
    <row r="262">
      <c r="A262" s="10" t="s">
        <v>700</v>
      </c>
      <c r="B262" s="10" t="s">
        <v>342</v>
      </c>
      <c r="C262" s="11" t="s">
        <v>727</v>
      </c>
      <c r="D262" s="11" t="s">
        <v>726</v>
      </c>
      <c r="E262" s="10" t="s">
        <v>681</v>
      </c>
      <c r="F262" s="18">
        <v>0</v>
      </c>
      <c r="G262" s="18">
        <v>0</v>
      </c>
      <c r="H262" s="18">
        <v>0</v>
      </c>
      <c r="I262" s="11" t="s">
        <v>636</v>
      </c>
    </row>
    <row r="263">
      <c r="A263" s="10" t="s">
        <v>700</v>
      </c>
      <c r="B263" s="10" t="s">
        <v>63</v>
      </c>
      <c r="C263" s="11" t="s">
        <v>725</v>
      </c>
      <c r="D263" s="11" t="s">
        <v>728</v>
      </c>
      <c r="E263" s="10" t="s">
        <v>678</v>
      </c>
      <c r="F263" s="18">
        <v>0</v>
      </c>
      <c r="G263" s="18">
        <v>20000</v>
      </c>
      <c r="H263" s="18">
        <v>20000</v>
      </c>
      <c r="I263" s="11" t="s">
        <v>636</v>
      </c>
    </row>
    <row r="264">
      <c r="A264" s="10" t="s">
        <v>700</v>
      </c>
      <c r="B264" s="10" t="s">
        <v>63</v>
      </c>
      <c r="C264" s="11" t="s">
        <v>725</v>
      </c>
      <c r="D264" s="11" t="s">
        <v>728</v>
      </c>
      <c r="E264" s="10" t="s">
        <v>680</v>
      </c>
      <c r="F264" s="18">
        <v>0</v>
      </c>
      <c r="G264" s="18">
        <v>0</v>
      </c>
      <c r="H264" s="18">
        <v>0</v>
      </c>
      <c r="I264" s="11" t="s">
        <v>636</v>
      </c>
    </row>
    <row r="265">
      <c r="A265" s="10" t="s">
        <v>700</v>
      </c>
      <c r="B265" s="10" t="s">
        <v>63</v>
      </c>
      <c r="C265" s="11" t="s">
        <v>725</v>
      </c>
      <c r="D265" s="11" t="s">
        <v>728</v>
      </c>
      <c r="E265" s="10" t="s">
        <v>681</v>
      </c>
      <c r="F265" s="18">
        <v>0</v>
      </c>
      <c r="G265" s="18">
        <v>0</v>
      </c>
      <c r="H265" s="18">
        <v>0</v>
      </c>
      <c r="I265" s="11" t="s">
        <v>636</v>
      </c>
    </row>
    <row r="266">
      <c r="A266" s="10" t="s">
        <v>729</v>
      </c>
      <c r="B266" s="10" t="s">
        <v>342</v>
      </c>
      <c r="C266" s="11" t="s">
        <v>725</v>
      </c>
      <c r="D266" s="11" t="s">
        <v>730</v>
      </c>
      <c r="E266" s="10" t="s">
        <v>678</v>
      </c>
      <c r="F266" s="18">
        <v>0</v>
      </c>
      <c r="G266" s="18">
        <v>20000</v>
      </c>
      <c r="H266" s="18">
        <v>20000</v>
      </c>
      <c r="I266" s="11" t="s">
        <v>636</v>
      </c>
    </row>
    <row r="267">
      <c r="A267" s="10" t="s">
        <v>729</v>
      </c>
      <c r="B267" s="10" t="s">
        <v>342</v>
      </c>
      <c r="C267" s="11" t="s">
        <v>725</v>
      </c>
      <c r="D267" s="11" t="s">
        <v>730</v>
      </c>
      <c r="E267" s="10" t="s">
        <v>680</v>
      </c>
      <c r="F267" s="18">
        <v>0</v>
      </c>
      <c r="G267" s="18">
        <v>0</v>
      </c>
      <c r="H267" s="18">
        <v>0</v>
      </c>
      <c r="I267" s="11" t="s">
        <v>636</v>
      </c>
    </row>
    <row r="268">
      <c r="A268" s="10" t="s">
        <v>729</v>
      </c>
      <c r="B268" s="10" t="s">
        <v>342</v>
      </c>
      <c r="C268" s="11" t="s">
        <v>725</v>
      </c>
      <c r="D268" s="11" t="s">
        <v>730</v>
      </c>
      <c r="E268" s="10" t="s">
        <v>681</v>
      </c>
      <c r="F268" s="18">
        <v>0</v>
      </c>
      <c r="G268" s="18">
        <v>0</v>
      </c>
      <c r="H268" s="18">
        <v>0</v>
      </c>
      <c r="I268" s="11" t="s">
        <v>636</v>
      </c>
    </row>
    <row r="269">
      <c r="A269" s="10" t="s">
        <v>731</v>
      </c>
      <c r="B269" s="10" t="s">
        <v>342</v>
      </c>
      <c r="C269" s="11" t="s">
        <v>725</v>
      </c>
      <c r="D269" s="11" t="s">
        <v>732</v>
      </c>
      <c r="E269" s="10" t="s">
        <v>678</v>
      </c>
      <c r="F269" s="18">
        <v>0</v>
      </c>
      <c r="G269" s="18">
        <v>180000</v>
      </c>
      <c r="H269" s="18">
        <v>180000</v>
      </c>
      <c r="I269" s="11" t="s">
        <v>636</v>
      </c>
    </row>
    <row r="270">
      <c r="A270" s="10" t="s">
        <v>731</v>
      </c>
      <c r="B270" s="10" t="s">
        <v>342</v>
      </c>
      <c r="C270" s="11" t="s">
        <v>725</v>
      </c>
      <c r="D270" s="11" t="s">
        <v>732</v>
      </c>
      <c r="E270" s="10" t="s">
        <v>680</v>
      </c>
      <c r="F270" s="18">
        <v>0</v>
      </c>
      <c r="G270" s="18">
        <v>0</v>
      </c>
      <c r="H270" s="18">
        <v>0</v>
      </c>
      <c r="I270" s="11" t="s">
        <v>636</v>
      </c>
    </row>
    <row r="271">
      <c r="A271" s="10" t="s">
        <v>731</v>
      </c>
      <c r="B271" s="10" t="s">
        <v>342</v>
      </c>
      <c r="C271" s="11" t="s">
        <v>725</v>
      </c>
      <c r="D271" s="11" t="s">
        <v>732</v>
      </c>
      <c r="E271" s="10" t="s">
        <v>681</v>
      </c>
      <c r="F271" s="18">
        <v>0</v>
      </c>
      <c r="G271" s="18">
        <v>0</v>
      </c>
      <c r="H271" s="18">
        <v>0</v>
      </c>
      <c r="I271" s="11" t="s">
        <v>636</v>
      </c>
    </row>
    <row r="272">
      <c r="A272" s="10" t="s">
        <v>712</v>
      </c>
      <c r="B272" s="10" t="s">
        <v>342</v>
      </c>
      <c r="C272" s="11" t="s">
        <v>725</v>
      </c>
      <c r="D272" s="11" t="s">
        <v>733</v>
      </c>
      <c r="E272" s="10" t="s">
        <v>678</v>
      </c>
      <c r="F272" s="18">
        <v>0</v>
      </c>
      <c r="G272" s="18">
        <v>180000</v>
      </c>
      <c r="H272" s="18">
        <v>180000</v>
      </c>
      <c r="I272" s="11" t="s">
        <v>636</v>
      </c>
    </row>
    <row r="273">
      <c r="A273" s="10" t="s">
        <v>712</v>
      </c>
      <c r="B273" s="10" t="s">
        <v>342</v>
      </c>
      <c r="C273" s="11" t="s">
        <v>725</v>
      </c>
      <c r="D273" s="11" t="s">
        <v>733</v>
      </c>
      <c r="E273" s="10" t="s">
        <v>680</v>
      </c>
      <c r="F273" s="18">
        <v>0</v>
      </c>
      <c r="G273" s="18">
        <v>0</v>
      </c>
      <c r="H273" s="18">
        <v>0</v>
      </c>
      <c r="I273" s="11" t="s">
        <v>636</v>
      </c>
    </row>
    <row r="274">
      <c r="A274" s="10" t="s">
        <v>712</v>
      </c>
      <c r="B274" s="10" t="s">
        <v>342</v>
      </c>
      <c r="C274" s="11" t="s">
        <v>725</v>
      </c>
      <c r="D274" s="11" t="s">
        <v>733</v>
      </c>
      <c r="E274" s="10" t="s">
        <v>681</v>
      </c>
      <c r="F274" s="18">
        <v>0</v>
      </c>
      <c r="G274" s="18">
        <v>0</v>
      </c>
      <c r="H274" s="18">
        <v>0</v>
      </c>
      <c r="I274" s="11" t="s">
        <v>636</v>
      </c>
    </row>
    <row r="275" ht="20" customHeight="1">
      <c r="A275" s="31" t="s">
        <v>459</v>
      </c>
      <c r="B275" s="31"/>
      <c r="C275" s="31"/>
      <c r="D275" s="31"/>
      <c r="E275" s="31"/>
      <c r="F275" s="20">
        <f>SUM(F257:F274)</f>
      </c>
      <c r="G275" s="20">
        <f>SUM(G257:G274)</f>
      </c>
      <c r="H275" s="20">
        <f>SUM(H257:H274)</f>
      </c>
    </row>
    <row r="276" ht="20" customHeight="1">
</row>
    <row r="277" ht="20" customHeight="1">
      <c r="A277" s="12" t="s">
        <v>663</v>
      </c>
      <c r="B277" s="12"/>
      <c r="C277" s="12"/>
      <c r="D277" s="12" t="s">
        <v>734</v>
      </c>
      <c r="E277" s="12"/>
      <c r="F277" s="12"/>
      <c r="G277" s="12"/>
      <c r="H277" s="12"/>
      <c r="I277" s="12"/>
    </row>
    <row r="278" ht="20" customHeight="1">
      <c r="A278" s="10" t="s">
        <v>665</v>
      </c>
      <c r="B278" s="10" t="s">
        <v>666</v>
      </c>
      <c r="C278" s="10" t="s">
        <v>667</v>
      </c>
      <c r="D278" s="10" t="s">
        <v>668</v>
      </c>
      <c r="E278" s="10" t="s">
        <v>669</v>
      </c>
      <c r="F278" s="10" t="s">
        <v>670</v>
      </c>
      <c r="G278" s="10"/>
      <c r="H278" s="10"/>
      <c r="I278" s="10"/>
    </row>
    <row r="279" ht="20" customHeight="1">
      <c r="A279" s="10"/>
      <c r="B279" s="10"/>
      <c r="C279" s="10"/>
      <c r="D279" s="10"/>
      <c r="E279" s="10"/>
      <c r="F279" s="10" t="s">
        <v>671</v>
      </c>
      <c r="G279" s="10" t="s">
        <v>672</v>
      </c>
      <c r="H279" s="10" t="s">
        <v>673</v>
      </c>
      <c r="I279" s="10" t="s">
        <v>674</v>
      </c>
    </row>
    <row r="280" ht="20" customHeight="1">
      <c r="A280" s="10" t="s">
        <v>723</v>
      </c>
      <c r="B280" s="10"/>
      <c r="C280" s="10"/>
      <c r="D280" s="10"/>
      <c r="E280" s="10"/>
      <c r="F280" s="10"/>
      <c r="G280" s="10"/>
      <c r="H280" s="10"/>
      <c r="I280" s="10"/>
    </row>
  </sheetData>
  <sheetProtection password="C29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247:E247"/>
    <mergeCell ref="A249:C249"/>
    <mergeCell ref="D249:I249"/>
    <mergeCell ref="A250:A251"/>
    <mergeCell ref="B250:B251"/>
    <mergeCell ref="C250:C251"/>
    <mergeCell ref="D250:D251"/>
    <mergeCell ref="E250:E251"/>
    <mergeCell ref="F250:I250"/>
    <mergeCell ref="A252:I252"/>
    <mergeCell ref="A254:C254"/>
    <mergeCell ref="D254:I254"/>
    <mergeCell ref="A255:A256"/>
    <mergeCell ref="B255:B256"/>
    <mergeCell ref="C255:C256"/>
    <mergeCell ref="D255:D256"/>
    <mergeCell ref="E255:E256"/>
    <mergeCell ref="F255:I255"/>
    <mergeCell ref="A275:E275"/>
    <mergeCell ref="A277:C277"/>
    <mergeCell ref="D277:I277"/>
    <mergeCell ref="A278:A279"/>
    <mergeCell ref="B278:B279"/>
    <mergeCell ref="C278:C279"/>
    <mergeCell ref="D278:D279"/>
    <mergeCell ref="E278:E279"/>
    <mergeCell ref="F278:I278"/>
    <mergeCell ref="A280:I280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&amp;K00-00923805.RT7.206347</oddHeader>
    <oddFooter>&amp;L&amp;L&amp;"Verdana,����������"&amp;K000000&amp;L&amp;"Verdana,����������"&amp;K00-014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735</v>
      </c>
      <c r="B2" s="1"/>
      <c r="C2" s="1"/>
      <c r="D2" s="1"/>
      <c r="E2" s="1"/>
    </row>
    <row r="3" ht="20" customHeight="1">
</row>
    <row r="4" ht="30" customHeight="1">
      <c r="A4" s="10" t="s">
        <v>337</v>
      </c>
      <c r="B4" s="10" t="s">
        <v>736</v>
      </c>
      <c r="C4" s="10" t="s">
        <v>737</v>
      </c>
      <c r="D4" s="10" t="s">
        <v>738</v>
      </c>
      <c r="E4" s="10" t="s">
        <v>739</v>
      </c>
    </row>
    <row r="5">
      <c r="A5" s="10" t="s">
        <v>342</v>
      </c>
      <c r="B5" s="10" t="s">
        <v>740</v>
      </c>
      <c r="C5" s="10" t="s">
        <v>741</v>
      </c>
      <c r="D5" s="11" t="s">
        <v>742</v>
      </c>
      <c r="E5" s="11" t="s">
        <v>743</v>
      </c>
    </row>
    <row r="6">
      <c r="A6" s="10" t="s">
        <v>63</v>
      </c>
      <c r="B6" s="10" t="s">
        <v>740</v>
      </c>
      <c r="C6" s="10" t="s">
        <v>744</v>
      </c>
      <c r="D6" s="11" t="s">
        <v>745</v>
      </c>
      <c r="E6" s="11" t="s">
        <v>746</v>
      </c>
    </row>
    <row r="7">
      <c r="A7" s="10" t="s">
        <v>441</v>
      </c>
      <c r="B7" s="10" t="s">
        <v>740</v>
      </c>
      <c r="C7" s="10" t="s">
        <v>747</v>
      </c>
      <c r="D7" s="11" t="s">
        <v>748</v>
      </c>
      <c r="E7" s="11" t="s">
        <v>749</v>
      </c>
    </row>
    <row r="8">
      <c r="A8" s="10" t="s">
        <v>65</v>
      </c>
      <c r="B8" s="10" t="s">
        <v>740</v>
      </c>
      <c r="C8" s="10" t="s">
        <v>750</v>
      </c>
      <c r="D8" s="11" t="s">
        <v>751</v>
      </c>
      <c r="E8" s="11" t="s">
        <v>752</v>
      </c>
    </row>
    <row r="9">
      <c r="A9" s="10" t="s">
        <v>67</v>
      </c>
      <c r="B9" s="10" t="s">
        <v>740</v>
      </c>
      <c r="C9" s="10" t="s">
        <v>753</v>
      </c>
      <c r="D9" s="11" t="s">
        <v>754</v>
      </c>
      <c r="E9" s="11" t="s">
        <v>755</v>
      </c>
    </row>
    <row r="10">
      <c r="A10" s="10" t="s">
        <v>442</v>
      </c>
      <c r="B10" s="10" t="s">
        <v>740</v>
      </c>
      <c r="C10" s="10" t="s">
        <v>756</v>
      </c>
      <c r="D10" s="11" t="s">
        <v>757</v>
      </c>
      <c r="E10" s="11" t="s">
        <v>758</v>
      </c>
    </row>
    <row r="11">
      <c r="A11" s="10" t="s">
        <v>443</v>
      </c>
      <c r="B11" s="10" t="s">
        <v>740</v>
      </c>
      <c r="C11" s="10" t="s">
        <v>759</v>
      </c>
      <c r="D11" s="11" t="s">
        <v>760</v>
      </c>
      <c r="E11" s="11" t="s">
        <v>761</v>
      </c>
    </row>
    <row r="12">
      <c r="A12" s="10" t="s">
        <v>444</v>
      </c>
      <c r="B12" s="10" t="s">
        <v>740</v>
      </c>
      <c r="C12" s="10" t="s">
        <v>762</v>
      </c>
      <c r="D12" s="11" t="s">
        <v>763</v>
      </c>
      <c r="E12" s="11" t="s">
        <v>764</v>
      </c>
    </row>
    <row r="13">
      <c r="A13" s="10" t="s">
        <v>445</v>
      </c>
      <c r="B13" s="10" t="s">
        <v>740</v>
      </c>
      <c r="C13" s="10" t="s">
        <v>765</v>
      </c>
      <c r="D13" s="11" t="s">
        <v>766</v>
      </c>
      <c r="E13" s="11" t="s">
        <v>767</v>
      </c>
    </row>
    <row r="14">
      <c r="A14" s="10" t="s">
        <v>446</v>
      </c>
      <c r="B14" s="10" t="s">
        <v>740</v>
      </c>
      <c r="C14" s="10" t="s">
        <v>768</v>
      </c>
      <c r="D14" s="11" t="s">
        <v>769</v>
      </c>
      <c r="E14" s="11" t="s">
        <v>770</v>
      </c>
    </row>
    <row r="15">
      <c r="A15" s="10" t="s">
        <v>457</v>
      </c>
      <c r="B15" s="10" t="s">
        <v>740</v>
      </c>
      <c r="C15" s="10" t="s">
        <v>771</v>
      </c>
      <c r="D15" s="11" t="s">
        <v>772</v>
      </c>
      <c r="E15" s="11" t="s">
        <v>773</v>
      </c>
    </row>
    <row r="16">
      <c r="A16" s="10" t="s">
        <v>608</v>
      </c>
      <c r="B16" s="10" t="s">
        <v>740</v>
      </c>
      <c r="C16" s="10" t="s">
        <v>774</v>
      </c>
      <c r="D16" s="11" t="s">
        <v>775</v>
      </c>
      <c r="E16" s="11" t="s">
        <v>776</v>
      </c>
    </row>
    <row r="17">
      <c r="A17" s="10" t="s">
        <v>610</v>
      </c>
      <c r="B17" s="10" t="s">
        <v>740</v>
      </c>
      <c r="C17" s="10" t="s">
        <v>777</v>
      </c>
      <c r="D17" s="11" t="s">
        <v>778</v>
      </c>
      <c r="E17" s="11" t="s">
        <v>779</v>
      </c>
    </row>
    <row r="18">
      <c r="A18" s="10" t="s">
        <v>612</v>
      </c>
      <c r="B18" s="10" t="s">
        <v>740</v>
      </c>
      <c r="C18" s="10" t="s">
        <v>780</v>
      </c>
      <c r="D18" s="11" t="s">
        <v>781</v>
      </c>
      <c r="E18" s="11" t="s">
        <v>779</v>
      </c>
    </row>
    <row r="19">
      <c r="A19" s="10" t="s">
        <v>614</v>
      </c>
      <c r="B19" s="10" t="s">
        <v>740</v>
      </c>
      <c r="C19" s="10" t="s">
        <v>782</v>
      </c>
      <c r="D19" s="11" t="s">
        <v>783</v>
      </c>
      <c r="E19" s="11" t="s">
        <v>784</v>
      </c>
    </row>
    <row r="20">
      <c r="A20" s="10" t="s">
        <v>785</v>
      </c>
      <c r="B20" s="10" t="s">
        <v>740</v>
      </c>
      <c r="C20" s="10" t="s">
        <v>786</v>
      </c>
      <c r="D20" s="11" t="s">
        <v>787</v>
      </c>
      <c r="E20" s="11" t="s">
        <v>788</v>
      </c>
    </row>
    <row r="21">
      <c r="A21" s="10" t="s">
        <v>514</v>
      </c>
      <c r="B21" s="10" t="s">
        <v>740</v>
      </c>
      <c r="C21" s="10" t="s">
        <v>759</v>
      </c>
      <c r="D21" s="11" t="s">
        <v>789</v>
      </c>
      <c r="E21" s="11" t="s">
        <v>790</v>
      </c>
    </row>
    <row r="22">
      <c r="A22" s="10" t="s">
        <v>791</v>
      </c>
      <c r="B22" s="10" t="s">
        <v>740</v>
      </c>
      <c r="C22" s="10" t="s">
        <v>792</v>
      </c>
      <c r="D22" s="11" t="s">
        <v>793</v>
      </c>
      <c r="E22" s="11" t="s">
        <v>779</v>
      </c>
    </row>
    <row r="23">
      <c r="A23" s="10" t="s">
        <v>794</v>
      </c>
      <c r="B23" s="10" t="s">
        <v>740</v>
      </c>
      <c r="C23" s="10" t="s">
        <v>795</v>
      </c>
      <c r="D23" s="11" t="s">
        <v>796</v>
      </c>
      <c r="E23" s="11" t="s">
        <v>779</v>
      </c>
    </row>
  </sheetData>
  <sheetProtection password="C293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&amp;K00-00923805.RT7.206347</oddHeader>
    <oddFooter>&amp;L&amp;L&amp;"Verdana,����������"&amp;K000000&amp;L&amp;"Verdana,����������"&amp;K00-014</oddFooter>
  </headerFooter>
</worksheet>
</file>